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320" windowHeight="9210"/>
  </bookViews>
  <sheets>
    <sheet name="Indicatore Tempestività Pagamen" sheetId="2" r:id="rId1"/>
  </sheets>
  <calcPr calcId="145621"/>
</workbook>
</file>

<file path=xl/calcChain.xml><?xml version="1.0" encoding="utf-8"?>
<calcChain xmlns="http://schemas.openxmlformats.org/spreadsheetml/2006/main">
  <c r="E1437" i="2" l="1"/>
  <c r="G1437" i="2"/>
  <c r="H1436" i="2"/>
  <c r="I1436" i="2" s="1"/>
  <c r="H1435" i="2"/>
  <c r="I1435" i="2" s="1"/>
  <c r="D1434" i="2"/>
  <c r="H1434" i="2"/>
  <c r="I1434" i="2" s="1"/>
  <c r="D1433" i="2"/>
  <c r="H1433" i="2" s="1"/>
  <c r="I1433" i="2" s="1"/>
  <c r="H1432" i="2"/>
  <c r="I1432" i="2" s="1"/>
  <c r="H1431" i="2"/>
  <c r="I1431" i="2" s="1"/>
  <c r="H1430" i="2"/>
  <c r="I1430" i="2" s="1"/>
  <c r="H1429" i="2"/>
  <c r="I1429" i="2" s="1"/>
  <c r="H1428" i="2"/>
  <c r="I1428" i="2" s="1"/>
  <c r="H1427" i="2"/>
  <c r="I1427" i="2" s="1"/>
  <c r="D1426" i="2"/>
  <c r="H1426" i="2"/>
  <c r="I1426" i="2" s="1"/>
  <c r="D1425" i="2"/>
  <c r="H1425" i="2" s="1"/>
  <c r="I1425" i="2" s="1"/>
  <c r="D1424" i="2"/>
  <c r="H1424" i="2"/>
  <c r="I1424" i="2" s="1"/>
  <c r="D1423" i="2"/>
  <c r="H1423" i="2" s="1"/>
  <c r="I1423" i="2" s="1"/>
  <c r="D1422" i="2"/>
  <c r="H1422" i="2"/>
  <c r="I1422" i="2" s="1"/>
  <c r="D1421" i="2"/>
  <c r="H1421" i="2" s="1"/>
  <c r="I1421" i="2" s="1"/>
  <c r="D1420" i="2"/>
  <c r="H1420" i="2"/>
  <c r="I1420" i="2" s="1"/>
  <c r="H1419" i="2"/>
  <c r="I1419" i="2" s="1"/>
  <c r="H1418" i="2"/>
  <c r="I1418" i="2" s="1"/>
  <c r="H1417" i="2"/>
  <c r="I1417" i="2" s="1"/>
  <c r="H1416" i="2"/>
  <c r="I1416" i="2" s="1"/>
  <c r="D1415" i="2"/>
  <c r="H1415" i="2" s="1"/>
  <c r="I1415" i="2" s="1"/>
  <c r="D1414" i="2"/>
  <c r="H1414" i="2"/>
  <c r="I1414" i="2" s="1"/>
  <c r="D1413" i="2"/>
  <c r="H1413" i="2" s="1"/>
  <c r="I1413" i="2" s="1"/>
  <c r="H1412" i="2"/>
  <c r="I1412" i="2" s="1"/>
  <c r="D1411" i="2"/>
  <c r="H1411" i="2"/>
  <c r="I1411" i="2" s="1"/>
  <c r="H1410" i="2"/>
  <c r="I1410" i="2" s="1"/>
  <c r="H1409" i="2"/>
  <c r="I1409" i="2" s="1"/>
  <c r="H1408" i="2"/>
  <c r="I1408" i="2" s="1"/>
  <c r="H1407" i="2"/>
  <c r="I1407" i="2" s="1"/>
  <c r="H1406" i="2"/>
  <c r="I1406" i="2" s="1"/>
  <c r="D1405" i="2"/>
  <c r="H1405" i="2" s="1"/>
  <c r="I1405" i="2" s="1"/>
  <c r="H1404" i="2"/>
  <c r="I1404" i="2" s="1"/>
  <c r="H1403" i="2"/>
  <c r="I1403" i="2" s="1"/>
  <c r="H1402" i="2"/>
  <c r="I1402" i="2" s="1"/>
  <c r="H1401" i="2"/>
  <c r="I1401" i="2" s="1"/>
  <c r="H1400" i="2"/>
  <c r="I1400" i="2" s="1"/>
  <c r="H1399" i="2"/>
  <c r="I1399" i="2" s="1"/>
  <c r="H1398" i="2"/>
  <c r="I1398" i="2" s="1"/>
  <c r="H1397" i="2"/>
  <c r="I1397" i="2" s="1"/>
  <c r="H1396" i="2"/>
  <c r="I1396" i="2" s="1"/>
  <c r="H1395" i="2"/>
  <c r="I1395" i="2" s="1"/>
  <c r="H1394" i="2"/>
  <c r="I1394" i="2" s="1"/>
  <c r="H1393" i="2"/>
  <c r="I1393" i="2" s="1"/>
  <c r="H1392" i="2"/>
  <c r="I1392" i="2" s="1"/>
  <c r="H1391" i="2"/>
  <c r="I1391" i="2" s="1"/>
  <c r="H1390" i="2"/>
  <c r="I1390" i="2" s="1"/>
  <c r="H1389" i="2"/>
  <c r="I1389" i="2" s="1"/>
  <c r="H1388" i="2"/>
  <c r="I1388" i="2" s="1"/>
  <c r="H1387" i="2"/>
  <c r="I1387" i="2" s="1"/>
  <c r="H1386" i="2"/>
  <c r="I1386" i="2" s="1"/>
  <c r="H1385" i="2"/>
  <c r="I1385" i="2" s="1"/>
  <c r="H1384" i="2"/>
  <c r="I1384" i="2" s="1"/>
  <c r="H1383" i="2"/>
  <c r="I1383" i="2" s="1"/>
  <c r="H1382" i="2"/>
  <c r="I1382" i="2" s="1"/>
  <c r="H1381" i="2"/>
  <c r="I1381" i="2" s="1"/>
  <c r="H1380" i="2"/>
  <c r="I1380" i="2" s="1"/>
  <c r="H1379" i="2"/>
  <c r="I1379" i="2" s="1"/>
  <c r="H1378" i="2"/>
  <c r="I1378" i="2" s="1"/>
  <c r="H1377" i="2"/>
  <c r="I1377" i="2" s="1"/>
  <c r="H1376" i="2"/>
  <c r="I1376" i="2" s="1"/>
  <c r="H1375" i="2"/>
  <c r="I1375" i="2" s="1"/>
  <c r="H1374" i="2"/>
  <c r="I1374" i="2" s="1"/>
  <c r="H1373" i="2"/>
  <c r="I1373" i="2" s="1"/>
  <c r="H1372" i="2"/>
  <c r="I1372" i="2" s="1"/>
  <c r="H1371" i="2"/>
  <c r="I1371" i="2" s="1"/>
  <c r="H1370" i="2"/>
  <c r="I1370" i="2" s="1"/>
  <c r="H1369" i="2"/>
  <c r="I1369" i="2" s="1"/>
  <c r="H1368" i="2"/>
  <c r="I1368" i="2" s="1"/>
  <c r="H1367" i="2"/>
  <c r="I1367" i="2" s="1"/>
  <c r="H1366" i="2"/>
  <c r="I1366" i="2" s="1"/>
  <c r="H1365" i="2"/>
  <c r="I1365" i="2" s="1"/>
  <c r="H1364" i="2"/>
  <c r="I1364" i="2" s="1"/>
  <c r="H1363" i="2"/>
  <c r="I1363" i="2" s="1"/>
  <c r="H1362" i="2"/>
  <c r="I1362" i="2" s="1"/>
  <c r="H1361" i="2"/>
  <c r="I1361" i="2" s="1"/>
  <c r="H1360" i="2"/>
  <c r="I1360" i="2" s="1"/>
  <c r="H1359" i="2"/>
  <c r="I1359" i="2" s="1"/>
  <c r="H1358" i="2"/>
  <c r="I1358" i="2" s="1"/>
  <c r="H1357" i="2"/>
  <c r="I1357" i="2" s="1"/>
  <c r="H1356" i="2"/>
  <c r="I1356" i="2" s="1"/>
  <c r="H1355" i="2"/>
  <c r="I1355" i="2" s="1"/>
  <c r="H1354" i="2"/>
  <c r="I1354" i="2" s="1"/>
  <c r="H1353" i="2"/>
  <c r="I1353" i="2" s="1"/>
  <c r="H1352" i="2"/>
  <c r="I1352" i="2" s="1"/>
  <c r="I1351" i="2"/>
  <c r="H1351" i="2"/>
  <c r="I1350" i="2"/>
  <c r="H1350" i="2"/>
  <c r="I1349" i="2"/>
  <c r="H1349" i="2"/>
  <c r="I1348" i="2"/>
  <c r="H1348" i="2"/>
  <c r="I1347" i="2"/>
  <c r="H1347" i="2"/>
  <c r="I1346" i="2"/>
  <c r="H1346" i="2"/>
  <c r="I1345" i="2"/>
  <c r="H1345" i="2"/>
  <c r="I1344" i="2"/>
  <c r="H1344" i="2"/>
  <c r="I1343" i="2"/>
  <c r="H1343" i="2"/>
  <c r="I1342" i="2"/>
  <c r="H1342" i="2"/>
  <c r="I1341" i="2"/>
  <c r="H1341" i="2"/>
  <c r="I1340" i="2"/>
  <c r="H1340" i="2"/>
  <c r="I1339" i="2"/>
  <c r="H1339" i="2"/>
  <c r="I1338" i="2"/>
  <c r="H1338" i="2"/>
  <c r="I1337" i="2"/>
  <c r="H1337" i="2"/>
  <c r="I1336" i="2"/>
  <c r="H1336" i="2"/>
  <c r="I1335" i="2"/>
  <c r="H1335" i="2"/>
  <c r="I1334" i="2"/>
  <c r="H1334" i="2"/>
  <c r="I1333" i="2"/>
  <c r="H1333" i="2"/>
  <c r="I1332" i="2"/>
  <c r="H1332" i="2"/>
  <c r="I1331" i="2"/>
  <c r="H1331" i="2"/>
  <c r="I1330" i="2"/>
  <c r="H1330" i="2"/>
  <c r="I1329" i="2"/>
  <c r="H1329" i="2"/>
  <c r="I1328" i="2"/>
  <c r="H1328" i="2"/>
  <c r="I1327" i="2"/>
  <c r="H1327" i="2"/>
  <c r="I1326" i="2"/>
  <c r="H1326" i="2"/>
  <c r="I1325" i="2"/>
  <c r="H1325" i="2"/>
  <c r="I1324" i="2"/>
  <c r="H1324" i="2"/>
  <c r="I1323" i="2"/>
  <c r="H1323" i="2"/>
  <c r="I1322" i="2"/>
  <c r="H1322" i="2"/>
  <c r="I1321" i="2"/>
  <c r="H1321" i="2"/>
  <c r="I1320" i="2"/>
  <c r="H1320" i="2"/>
  <c r="I1319" i="2"/>
  <c r="H1319" i="2"/>
  <c r="I1318" i="2"/>
  <c r="H1318" i="2"/>
  <c r="I1317" i="2"/>
  <c r="H1317" i="2"/>
  <c r="I1316" i="2"/>
  <c r="H1316" i="2"/>
  <c r="I1315" i="2"/>
  <c r="H1315" i="2"/>
  <c r="I1314" i="2"/>
  <c r="H1314" i="2"/>
  <c r="I1313" i="2"/>
  <c r="H1313" i="2"/>
  <c r="I1312" i="2"/>
  <c r="H1312" i="2"/>
  <c r="I1311" i="2"/>
  <c r="H1311" i="2"/>
  <c r="I1310" i="2"/>
  <c r="H1310" i="2"/>
  <c r="I1309" i="2"/>
  <c r="H1309" i="2"/>
  <c r="I1308" i="2"/>
  <c r="H1308" i="2"/>
  <c r="I1307" i="2"/>
  <c r="H1307" i="2"/>
  <c r="I1306" i="2"/>
  <c r="H1306" i="2"/>
  <c r="I1305" i="2"/>
  <c r="H1305" i="2"/>
  <c r="I1304" i="2"/>
  <c r="H1304" i="2"/>
  <c r="I1303" i="2"/>
  <c r="H1303" i="2"/>
  <c r="I1302" i="2"/>
  <c r="H1302" i="2"/>
  <c r="I1301" i="2"/>
  <c r="H1301" i="2"/>
  <c r="I1300" i="2"/>
  <c r="H1300" i="2"/>
  <c r="I1299" i="2"/>
  <c r="H1299" i="2"/>
  <c r="I1298" i="2"/>
  <c r="H1298" i="2"/>
  <c r="I1297" i="2"/>
  <c r="H1297" i="2"/>
  <c r="I1296" i="2"/>
  <c r="H1296" i="2"/>
  <c r="I1295" i="2"/>
  <c r="H1295" i="2"/>
  <c r="I1294" i="2"/>
  <c r="H1294" i="2"/>
  <c r="I1293" i="2"/>
  <c r="H1293" i="2"/>
  <c r="I1292" i="2"/>
  <c r="H1292" i="2"/>
  <c r="I1291" i="2"/>
  <c r="H1291" i="2"/>
  <c r="I1290" i="2"/>
  <c r="H1290" i="2"/>
  <c r="I1289" i="2"/>
  <c r="H1289" i="2"/>
  <c r="I1288" i="2"/>
  <c r="H1288" i="2"/>
  <c r="I1287" i="2"/>
  <c r="H1287" i="2"/>
  <c r="I1286" i="2"/>
  <c r="H1286" i="2"/>
  <c r="I1285" i="2"/>
  <c r="H1285" i="2"/>
  <c r="I1284" i="2"/>
  <c r="H1284" i="2"/>
  <c r="I1283" i="2"/>
  <c r="H1283" i="2"/>
  <c r="I1282" i="2"/>
  <c r="H1282" i="2"/>
  <c r="I1281" i="2"/>
  <c r="H1281" i="2"/>
  <c r="I1280" i="2"/>
  <c r="H1280" i="2"/>
  <c r="I1279" i="2"/>
  <c r="H1279" i="2"/>
  <c r="I1278" i="2"/>
  <c r="H1278" i="2"/>
  <c r="I1277" i="2"/>
  <c r="H1277" i="2"/>
  <c r="I1276" i="2"/>
  <c r="H1276" i="2"/>
  <c r="I1275" i="2"/>
  <c r="H1275" i="2"/>
  <c r="I1274" i="2"/>
  <c r="H1274" i="2"/>
  <c r="I1273" i="2"/>
  <c r="H1273" i="2"/>
  <c r="I1272" i="2"/>
  <c r="H1272" i="2"/>
  <c r="I1271" i="2"/>
  <c r="H1271" i="2"/>
  <c r="I1270" i="2"/>
  <c r="H1270" i="2"/>
  <c r="I1269" i="2"/>
  <c r="H1269" i="2"/>
  <c r="I1268" i="2"/>
  <c r="H1268" i="2"/>
  <c r="I1267" i="2"/>
  <c r="H1267" i="2"/>
  <c r="I1266" i="2"/>
  <c r="H1266" i="2"/>
  <c r="I1265" i="2"/>
  <c r="H1265" i="2"/>
  <c r="I1264" i="2"/>
  <c r="H1264" i="2"/>
  <c r="I1263" i="2"/>
  <c r="H1263" i="2"/>
  <c r="I1262" i="2"/>
  <c r="H1262" i="2"/>
  <c r="I1261" i="2"/>
  <c r="H1261" i="2"/>
  <c r="I1260" i="2"/>
  <c r="H1260" i="2"/>
  <c r="I1259" i="2"/>
  <c r="H1259" i="2"/>
  <c r="I1258" i="2"/>
  <c r="H1258" i="2"/>
  <c r="D1257" i="2"/>
  <c r="H1257" i="2" s="1"/>
  <c r="I1257" i="2" s="1"/>
  <c r="D1256" i="2"/>
  <c r="H1256" i="2" s="1"/>
  <c r="I1256" i="2" s="1"/>
  <c r="D1255" i="2"/>
  <c r="H1255" i="2" s="1"/>
  <c r="I1255" i="2" s="1"/>
  <c r="H1254" i="2"/>
  <c r="I1254" i="2"/>
  <c r="D1253" i="2"/>
  <c r="H1253" i="2" s="1"/>
  <c r="I1253" i="2" s="1"/>
  <c r="I1252" i="2"/>
  <c r="H1252" i="2"/>
  <c r="I1251" i="2"/>
  <c r="H1251" i="2"/>
  <c r="I1250" i="2"/>
  <c r="H1250" i="2"/>
  <c r="I1249" i="2"/>
  <c r="H1249" i="2"/>
  <c r="D1248" i="2"/>
  <c r="H1248" i="2" s="1"/>
  <c r="I1248" i="2" s="1"/>
  <c r="D1247" i="2"/>
  <c r="H1247" i="2" s="1"/>
  <c r="I1247" i="2" s="1"/>
  <c r="D1246" i="2"/>
  <c r="H1246" i="2" s="1"/>
  <c r="I1246" i="2" s="1"/>
  <c r="D1245" i="2"/>
  <c r="H1245" i="2" s="1"/>
  <c r="I1245" i="2" s="1"/>
  <c r="D1244" i="2"/>
  <c r="H1244" i="2" s="1"/>
  <c r="I1244" i="2" s="1"/>
  <c r="H1243" i="2"/>
  <c r="I1243" i="2"/>
  <c r="D1242" i="2"/>
  <c r="H1242" i="2" s="1"/>
  <c r="I1242" i="2" s="1"/>
  <c r="I1241" i="2"/>
  <c r="H1241" i="2"/>
  <c r="D1240" i="2"/>
  <c r="H1240" i="2" s="1"/>
  <c r="I1240" i="2" s="1"/>
  <c r="H1239" i="2"/>
  <c r="I1239" i="2"/>
  <c r="D1238" i="2"/>
  <c r="H1238" i="2" s="1"/>
  <c r="I1238" i="2" s="1"/>
  <c r="D1237" i="2"/>
  <c r="H1237" i="2" s="1"/>
  <c r="I1237" i="2" s="1"/>
  <c r="D1236" i="2"/>
  <c r="H1236" i="2" s="1"/>
  <c r="I1236" i="2" s="1"/>
  <c r="I1235" i="2"/>
  <c r="H1235" i="2"/>
  <c r="D1234" i="2"/>
  <c r="H1234" i="2" s="1"/>
  <c r="I1234" i="2" s="1"/>
  <c r="D1233" i="2"/>
  <c r="H1233" i="2" s="1"/>
  <c r="I1233" i="2" s="1"/>
  <c r="D1232" i="2"/>
  <c r="H1232" i="2" s="1"/>
  <c r="I1232" i="2" s="1"/>
  <c r="H1231" i="2"/>
  <c r="I1231" i="2"/>
  <c r="D1230" i="2"/>
  <c r="H1230" i="2" s="1"/>
  <c r="I1230" i="2" s="1"/>
  <c r="I1229" i="2"/>
  <c r="H1229" i="2"/>
  <c r="I1228" i="2"/>
  <c r="H1228" i="2"/>
  <c r="I1227" i="2"/>
  <c r="H1227" i="2"/>
  <c r="I1226" i="2"/>
  <c r="H1226" i="2"/>
  <c r="I1225" i="2"/>
  <c r="H1225" i="2"/>
  <c r="I1224" i="2"/>
  <c r="H1224" i="2"/>
  <c r="I1223" i="2"/>
  <c r="H1223" i="2"/>
  <c r="I1222" i="2"/>
  <c r="H1222" i="2"/>
  <c r="I1221" i="2"/>
  <c r="H1221" i="2"/>
  <c r="I1220" i="2"/>
  <c r="H1220" i="2"/>
  <c r="I1219" i="2"/>
  <c r="H1219" i="2"/>
  <c r="I1218" i="2"/>
  <c r="H1218" i="2"/>
  <c r="I1217" i="2"/>
  <c r="H1217" i="2"/>
  <c r="I1216" i="2"/>
  <c r="H1216" i="2"/>
  <c r="I1215" i="2"/>
  <c r="H1215" i="2"/>
  <c r="I1214" i="2"/>
  <c r="H1214" i="2"/>
  <c r="I1213" i="2"/>
  <c r="H1213" i="2"/>
  <c r="I1212" i="2"/>
  <c r="H1212" i="2"/>
  <c r="I1211" i="2"/>
  <c r="H1211" i="2"/>
  <c r="I1210" i="2"/>
  <c r="H1210" i="2"/>
  <c r="I1209" i="2"/>
  <c r="H1209" i="2"/>
  <c r="I1208" i="2"/>
  <c r="H1208" i="2"/>
  <c r="I1207" i="2"/>
  <c r="H1207" i="2"/>
  <c r="I1206" i="2"/>
  <c r="H1206" i="2"/>
  <c r="I1205" i="2"/>
  <c r="H1205" i="2"/>
  <c r="I1204" i="2"/>
  <c r="H1204" i="2"/>
  <c r="I1203" i="2"/>
  <c r="H1203" i="2"/>
  <c r="I1202" i="2"/>
  <c r="H1202" i="2"/>
  <c r="I1201" i="2"/>
  <c r="H1201" i="2"/>
  <c r="I1200" i="2"/>
  <c r="H1200" i="2"/>
  <c r="I1199" i="2"/>
  <c r="H1199" i="2"/>
  <c r="I1198" i="2"/>
  <c r="H1198" i="2"/>
  <c r="I1197" i="2"/>
  <c r="H1197" i="2"/>
  <c r="I1196" i="2"/>
  <c r="H1196" i="2"/>
  <c r="I1195" i="2"/>
  <c r="H1195" i="2"/>
  <c r="I1194" i="2"/>
  <c r="H1194" i="2"/>
  <c r="I1193" i="2"/>
  <c r="H1193" i="2"/>
  <c r="I1192" i="2"/>
  <c r="H1192" i="2"/>
  <c r="I1191" i="2"/>
  <c r="H1191" i="2"/>
  <c r="I1190" i="2"/>
  <c r="H1190" i="2"/>
  <c r="I1189" i="2"/>
  <c r="H1189" i="2"/>
  <c r="I1188" i="2"/>
  <c r="H1188" i="2"/>
  <c r="I1187" i="2"/>
  <c r="H1187" i="2"/>
  <c r="I1186" i="2"/>
  <c r="H1186" i="2"/>
  <c r="I1185" i="2"/>
  <c r="H1185" i="2"/>
  <c r="I1184" i="2"/>
  <c r="H1184" i="2"/>
  <c r="I1183" i="2"/>
  <c r="H1183" i="2"/>
  <c r="I1182" i="2"/>
  <c r="H1182" i="2"/>
  <c r="I1181" i="2"/>
  <c r="H1181" i="2"/>
  <c r="I1180" i="2"/>
  <c r="H1180" i="2"/>
  <c r="I1179" i="2"/>
  <c r="H1179" i="2"/>
  <c r="I1178" i="2"/>
  <c r="H1178" i="2"/>
  <c r="I1177" i="2"/>
  <c r="H1177" i="2"/>
  <c r="I1176" i="2"/>
  <c r="H1176" i="2"/>
  <c r="I1175" i="2"/>
  <c r="H1175" i="2"/>
  <c r="I1174" i="2"/>
  <c r="H1174" i="2"/>
  <c r="I1173" i="2"/>
  <c r="H1173" i="2"/>
  <c r="I1172" i="2"/>
  <c r="H1172" i="2"/>
  <c r="I1171" i="2"/>
  <c r="H1171" i="2"/>
  <c r="I1170" i="2"/>
  <c r="H1170" i="2"/>
  <c r="I1169" i="2"/>
  <c r="H1169" i="2"/>
  <c r="I1168" i="2"/>
  <c r="H1168" i="2"/>
  <c r="I1167" i="2"/>
  <c r="H1167" i="2"/>
  <c r="I1166" i="2"/>
  <c r="H1166" i="2"/>
  <c r="I1165" i="2"/>
  <c r="H1165" i="2"/>
  <c r="I1164" i="2"/>
  <c r="H1164" i="2"/>
  <c r="I1163" i="2"/>
  <c r="H1163" i="2"/>
  <c r="I1162" i="2"/>
  <c r="H1162" i="2"/>
  <c r="I1161" i="2"/>
  <c r="H1161" i="2"/>
  <c r="I1160" i="2"/>
  <c r="H1160" i="2"/>
  <c r="I1159" i="2"/>
  <c r="H1159" i="2"/>
  <c r="I1158" i="2"/>
  <c r="H1158" i="2"/>
  <c r="I1157" i="2"/>
  <c r="H1157" i="2"/>
  <c r="I1156" i="2"/>
  <c r="H1156" i="2"/>
  <c r="I1155" i="2"/>
  <c r="H1155" i="2"/>
  <c r="I1154" i="2"/>
  <c r="H1154" i="2"/>
  <c r="I1153" i="2"/>
  <c r="H1153" i="2"/>
  <c r="I1152" i="2"/>
  <c r="H1152" i="2"/>
  <c r="I1151" i="2"/>
  <c r="H1151" i="2"/>
  <c r="I1150" i="2"/>
  <c r="H1150" i="2"/>
  <c r="I1149" i="2"/>
  <c r="H1149" i="2"/>
  <c r="I1148" i="2"/>
  <c r="H1148" i="2"/>
  <c r="I1147" i="2"/>
  <c r="H1147" i="2"/>
  <c r="I1146" i="2"/>
  <c r="H1146" i="2"/>
  <c r="I1145" i="2"/>
  <c r="H1145" i="2"/>
  <c r="I1144" i="2"/>
  <c r="H1144" i="2"/>
  <c r="I1143" i="2"/>
  <c r="H1143" i="2"/>
  <c r="I1142" i="2"/>
  <c r="H1142" i="2"/>
  <c r="I1141" i="2"/>
  <c r="H1141" i="2"/>
  <c r="I1140" i="2"/>
  <c r="H1140" i="2"/>
  <c r="I1139" i="2"/>
  <c r="H1139" i="2"/>
  <c r="I1138" i="2"/>
  <c r="H1138" i="2"/>
  <c r="I1137" i="2"/>
  <c r="H1137" i="2"/>
  <c r="I1136" i="2"/>
  <c r="H1136" i="2"/>
  <c r="I1135" i="2"/>
  <c r="H1135" i="2"/>
  <c r="I1134" i="2"/>
  <c r="H1134" i="2"/>
  <c r="I1133" i="2"/>
  <c r="H1133" i="2"/>
  <c r="I1132" i="2"/>
  <c r="H1132" i="2"/>
  <c r="I1131" i="2"/>
  <c r="H1131" i="2"/>
  <c r="I1130" i="2"/>
  <c r="H1130" i="2"/>
  <c r="I1129" i="2"/>
  <c r="H1129" i="2"/>
  <c r="I1128" i="2"/>
  <c r="H1128" i="2"/>
  <c r="I1127" i="2"/>
  <c r="H1127" i="2"/>
  <c r="I1126" i="2"/>
  <c r="H1126" i="2"/>
  <c r="I1125" i="2"/>
  <c r="H1125" i="2"/>
  <c r="I1124" i="2"/>
  <c r="H1124" i="2"/>
  <c r="I1123" i="2"/>
  <c r="H1123" i="2"/>
  <c r="I1122" i="2"/>
  <c r="H1122" i="2"/>
  <c r="I1121" i="2"/>
  <c r="H1121" i="2"/>
  <c r="I1120" i="2"/>
  <c r="H1120" i="2"/>
  <c r="I1119" i="2"/>
  <c r="H1119" i="2"/>
  <c r="I1118" i="2"/>
  <c r="H1118" i="2"/>
  <c r="I1117" i="2"/>
  <c r="H1117" i="2"/>
  <c r="I1116" i="2"/>
  <c r="H1116" i="2"/>
  <c r="I1115" i="2"/>
  <c r="H1115" i="2"/>
  <c r="I1114" i="2"/>
  <c r="H1114" i="2"/>
  <c r="I1113" i="2"/>
  <c r="H1113" i="2"/>
  <c r="I1112" i="2"/>
  <c r="H1112" i="2"/>
  <c r="I1111" i="2"/>
  <c r="H1111" i="2"/>
  <c r="I1110" i="2"/>
  <c r="H1110" i="2"/>
  <c r="I1109" i="2"/>
  <c r="H1109" i="2"/>
  <c r="I1108" i="2"/>
  <c r="H1108" i="2"/>
  <c r="I1107" i="2"/>
  <c r="H1107" i="2"/>
  <c r="I1106" i="2"/>
  <c r="H1106" i="2"/>
  <c r="I1105" i="2"/>
  <c r="H1105" i="2"/>
  <c r="I1104" i="2"/>
  <c r="H1104" i="2"/>
  <c r="I1103" i="2"/>
  <c r="H1103" i="2"/>
  <c r="I1102" i="2"/>
  <c r="H1102" i="2"/>
  <c r="I1101" i="2"/>
  <c r="H1101" i="2"/>
  <c r="I1100" i="2"/>
  <c r="H1100" i="2"/>
  <c r="I1099" i="2"/>
  <c r="H1099" i="2"/>
  <c r="I1098" i="2"/>
  <c r="H1098" i="2"/>
  <c r="I1097" i="2"/>
  <c r="H1097" i="2"/>
  <c r="I1096" i="2"/>
  <c r="H1096" i="2"/>
  <c r="I1095" i="2"/>
  <c r="H1095" i="2"/>
  <c r="I1094" i="2"/>
  <c r="H1094" i="2"/>
  <c r="I1093" i="2"/>
  <c r="H1093" i="2"/>
  <c r="I1092" i="2"/>
  <c r="H1092" i="2"/>
  <c r="I1091" i="2"/>
  <c r="H1091" i="2"/>
  <c r="I1090" i="2"/>
  <c r="H1090" i="2"/>
  <c r="I1089" i="2"/>
  <c r="H1089" i="2"/>
  <c r="I1088" i="2"/>
  <c r="H1088" i="2"/>
  <c r="I1087" i="2"/>
  <c r="H1087" i="2"/>
  <c r="I1086" i="2"/>
  <c r="H1086" i="2"/>
  <c r="I1085" i="2"/>
  <c r="H1085" i="2"/>
  <c r="I1084" i="2"/>
  <c r="H1084" i="2"/>
  <c r="I1083" i="2"/>
  <c r="H1083" i="2"/>
  <c r="I1082" i="2"/>
  <c r="H1082" i="2"/>
  <c r="D1081" i="2"/>
  <c r="H1081" i="2" s="1"/>
  <c r="I1081" i="2" s="1"/>
  <c r="D1080" i="2"/>
  <c r="H1080" i="2" s="1"/>
  <c r="I1080" i="2" s="1"/>
  <c r="I1079" i="2"/>
  <c r="H1079" i="2"/>
  <c r="I1078" i="2"/>
  <c r="H1078" i="2"/>
  <c r="I1077" i="2"/>
  <c r="H1077" i="2"/>
  <c r="I1076" i="2"/>
  <c r="H1076" i="2"/>
  <c r="I1075" i="2"/>
  <c r="H1075" i="2"/>
  <c r="D1074" i="2"/>
  <c r="H1074" i="2" s="1"/>
  <c r="I1074" i="2" s="1"/>
  <c r="H1073" i="2"/>
  <c r="I1073" i="2"/>
  <c r="D1072" i="2"/>
  <c r="H1072" i="2" s="1"/>
  <c r="I1072" i="2" s="1"/>
  <c r="I1071" i="2"/>
  <c r="H1071" i="2"/>
  <c r="D1070" i="2"/>
  <c r="H1070" i="2"/>
  <c r="I1070" i="2" s="1"/>
  <c r="D1069" i="2"/>
  <c r="H1069" i="2" s="1"/>
  <c r="I1069" i="2" s="1"/>
  <c r="D1068" i="2"/>
  <c r="H1068" i="2"/>
  <c r="I1068" i="2" s="1"/>
  <c r="H1067" i="2"/>
  <c r="I1067" i="2"/>
  <c r="H1066" i="2"/>
  <c r="I1066" i="2"/>
  <c r="D1065" i="2"/>
  <c r="H1065" i="2" s="1"/>
  <c r="I1065" i="2" s="1"/>
  <c r="D1064" i="2"/>
  <c r="H1064" i="2"/>
  <c r="I1064" i="2" s="1"/>
  <c r="D1063" i="2"/>
  <c r="H1063" i="2" s="1"/>
  <c r="I1063" i="2" s="1"/>
  <c r="D1062" i="2"/>
  <c r="H1062" i="2"/>
  <c r="I1062" i="2" s="1"/>
  <c r="D1061" i="2"/>
  <c r="H1061" i="2" s="1"/>
  <c r="I1061" i="2" s="1"/>
  <c r="I1060" i="2"/>
  <c r="H1060" i="2"/>
  <c r="I1059" i="2"/>
  <c r="H1059" i="2"/>
  <c r="D1058" i="2"/>
  <c r="H1058" i="2"/>
  <c r="I1058" i="2" s="1"/>
  <c r="H1057" i="2"/>
  <c r="I1057" i="2"/>
  <c r="H1056" i="2"/>
  <c r="I1056" i="2"/>
  <c r="H1055" i="2"/>
  <c r="I1055" i="2"/>
  <c r="H1054" i="2"/>
  <c r="I1054" i="2"/>
  <c r="H1053" i="2"/>
  <c r="I1053" i="2"/>
  <c r="H1052" i="2"/>
  <c r="I1052" i="2"/>
  <c r="H1051" i="2"/>
  <c r="I1051" i="2"/>
  <c r="H1050" i="2"/>
  <c r="I1050" i="2"/>
  <c r="H1049" i="2"/>
  <c r="I1049" i="2"/>
  <c r="H1048" i="2"/>
  <c r="I1048" i="2"/>
  <c r="H1047" i="2"/>
  <c r="I1047" i="2"/>
  <c r="H1046" i="2"/>
  <c r="I1046" i="2"/>
  <c r="H1045" i="2"/>
  <c r="I1045" i="2"/>
  <c r="H1044" i="2"/>
  <c r="I1044" i="2"/>
  <c r="H1043" i="2"/>
  <c r="I1043" i="2"/>
  <c r="H1042" i="2"/>
  <c r="I1042" i="2"/>
  <c r="H1041" i="2"/>
  <c r="I1041" i="2"/>
  <c r="H1040" i="2"/>
  <c r="I1040" i="2"/>
  <c r="H1039" i="2"/>
  <c r="I1039" i="2"/>
  <c r="H1038" i="2"/>
  <c r="I1038" i="2"/>
  <c r="H1037" i="2"/>
  <c r="I1037" i="2"/>
  <c r="H1036" i="2"/>
  <c r="I1036" i="2"/>
  <c r="H1035" i="2"/>
  <c r="I1035" i="2"/>
  <c r="H1034" i="2"/>
  <c r="I1034" i="2"/>
  <c r="H1033" i="2"/>
  <c r="I1033" i="2" s="1"/>
  <c r="H1032" i="2"/>
  <c r="I1032" i="2" s="1"/>
  <c r="H1031" i="2"/>
  <c r="I1031" i="2" s="1"/>
  <c r="H1030" i="2"/>
  <c r="I1030" i="2" s="1"/>
  <c r="H1029" i="2"/>
  <c r="I1029" i="2" s="1"/>
  <c r="H1028" i="2"/>
  <c r="I1028" i="2" s="1"/>
  <c r="H1027" i="2"/>
  <c r="I1027" i="2" s="1"/>
  <c r="H1026" i="2"/>
  <c r="I1026" i="2" s="1"/>
  <c r="H1025" i="2"/>
  <c r="I1025" i="2" s="1"/>
  <c r="H1024" i="2"/>
  <c r="I1024" i="2" s="1"/>
  <c r="H1023" i="2"/>
  <c r="I1023" i="2" s="1"/>
  <c r="H1022" i="2"/>
  <c r="I1022" i="2" s="1"/>
  <c r="H1021" i="2"/>
  <c r="I1021" i="2" s="1"/>
  <c r="H1020" i="2"/>
  <c r="I1020" i="2" s="1"/>
  <c r="H1019" i="2"/>
  <c r="I1019" i="2" s="1"/>
  <c r="H1018" i="2"/>
  <c r="I1018" i="2" s="1"/>
  <c r="H1017" i="2"/>
  <c r="I1017" i="2" s="1"/>
  <c r="H1016" i="2"/>
  <c r="I1016" i="2" s="1"/>
  <c r="H1015" i="2"/>
  <c r="I1015" i="2" s="1"/>
  <c r="H1014" i="2"/>
  <c r="I1014" i="2" s="1"/>
  <c r="H1013" i="2"/>
  <c r="I1013" i="2" s="1"/>
  <c r="H1012" i="2"/>
  <c r="I1012" i="2" s="1"/>
  <c r="H1011" i="2"/>
  <c r="I1011" i="2" s="1"/>
  <c r="H1010" i="2"/>
  <c r="I1010" i="2" s="1"/>
  <c r="H1009" i="2"/>
  <c r="I1009" i="2" s="1"/>
  <c r="H1008" i="2"/>
  <c r="I1008" i="2" s="1"/>
  <c r="H1007" i="2"/>
  <c r="I1007" i="2" s="1"/>
  <c r="H1006" i="2"/>
  <c r="I1006" i="2" s="1"/>
  <c r="H1005" i="2"/>
  <c r="I1005" i="2" s="1"/>
  <c r="H1004" i="2"/>
  <c r="I1004" i="2" s="1"/>
  <c r="H1003" i="2"/>
  <c r="I1003" i="2" s="1"/>
  <c r="H1002" i="2"/>
  <c r="I1002" i="2" s="1"/>
  <c r="H1001" i="2"/>
  <c r="I1001" i="2" s="1"/>
  <c r="H1000" i="2"/>
  <c r="I1000" i="2" s="1"/>
  <c r="H999" i="2"/>
  <c r="I999" i="2" s="1"/>
  <c r="H998" i="2"/>
  <c r="I998" i="2" s="1"/>
  <c r="H997" i="2"/>
  <c r="I997" i="2" s="1"/>
  <c r="H996" i="2"/>
  <c r="I996" i="2" s="1"/>
  <c r="H995" i="2"/>
  <c r="I995" i="2" s="1"/>
  <c r="H994" i="2"/>
  <c r="I994" i="2" s="1"/>
  <c r="H993" i="2"/>
  <c r="I993" i="2" s="1"/>
  <c r="H992" i="2"/>
  <c r="I992" i="2" s="1"/>
  <c r="H991" i="2"/>
  <c r="I991" i="2" s="1"/>
  <c r="H990" i="2"/>
  <c r="I990" i="2" s="1"/>
  <c r="H989" i="2"/>
  <c r="I989" i="2" s="1"/>
  <c r="H988" i="2"/>
  <c r="I988" i="2" s="1"/>
  <c r="H987" i="2"/>
  <c r="I987" i="2" s="1"/>
  <c r="H986" i="2"/>
  <c r="I986" i="2" s="1"/>
  <c r="H985" i="2"/>
  <c r="I985" i="2" s="1"/>
  <c r="H984" i="2"/>
  <c r="I984" i="2" s="1"/>
  <c r="H983" i="2"/>
  <c r="I983" i="2" s="1"/>
  <c r="H982" i="2"/>
  <c r="I982" i="2" s="1"/>
  <c r="H981" i="2"/>
  <c r="I981" i="2" s="1"/>
  <c r="H980" i="2"/>
  <c r="I980" i="2" s="1"/>
  <c r="H979" i="2"/>
  <c r="I979" i="2" s="1"/>
  <c r="H978" i="2"/>
  <c r="I978" i="2" s="1"/>
  <c r="H977" i="2"/>
  <c r="I977" i="2" s="1"/>
  <c r="H976" i="2"/>
  <c r="I976" i="2" s="1"/>
  <c r="H975" i="2"/>
  <c r="I975" i="2" s="1"/>
  <c r="I974" i="2"/>
  <c r="H974" i="2"/>
  <c r="I973" i="2"/>
  <c r="H973" i="2"/>
  <c r="I972" i="2"/>
  <c r="H972" i="2"/>
  <c r="I971" i="2"/>
  <c r="H971" i="2"/>
  <c r="I970" i="2"/>
  <c r="H970" i="2"/>
  <c r="I969" i="2"/>
  <c r="H969" i="2"/>
  <c r="I968" i="2"/>
  <c r="H968" i="2"/>
  <c r="I967" i="2"/>
  <c r="H967" i="2"/>
  <c r="I966" i="2"/>
  <c r="H966" i="2"/>
  <c r="I965" i="2"/>
  <c r="H965" i="2"/>
  <c r="I964" i="2"/>
  <c r="H964" i="2"/>
  <c r="I963" i="2"/>
  <c r="H963" i="2"/>
  <c r="I962" i="2"/>
  <c r="H962" i="2"/>
  <c r="I961" i="2"/>
  <c r="H961" i="2"/>
  <c r="I960" i="2"/>
  <c r="H960" i="2"/>
  <c r="I959" i="2"/>
  <c r="H959" i="2"/>
  <c r="I958" i="2"/>
  <c r="H958" i="2"/>
  <c r="I957" i="2"/>
  <c r="H957" i="2"/>
  <c r="I956" i="2"/>
  <c r="H956" i="2"/>
  <c r="I955" i="2"/>
  <c r="H955" i="2"/>
  <c r="I954" i="2"/>
  <c r="H954" i="2"/>
  <c r="I953" i="2"/>
  <c r="H953" i="2"/>
  <c r="I952" i="2"/>
  <c r="H952" i="2"/>
  <c r="I951" i="2"/>
  <c r="H951" i="2"/>
  <c r="I950" i="2"/>
  <c r="H950" i="2"/>
  <c r="I949" i="2"/>
  <c r="H949" i="2"/>
  <c r="I948" i="2"/>
  <c r="H948" i="2"/>
  <c r="I947" i="2"/>
  <c r="H947" i="2"/>
  <c r="I946" i="2"/>
  <c r="H946" i="2"/>
  <c r="I945" i="2"/>
  <c r="H945" i="2"/>
  <c r="I944" i="2"/>
  <c r="H944" i="2"/>
  <c r="I943" i="2"/>
  <c r="H943" i="2"/>
  <c r="I942" i="2"/>
  <c r="H942" i="2"/>
  <c r="I941" i="2"/>
  <c r="H941" i="2"/>
  <c r="I940" i="2"/>
  <c r="H940" i="2"/>
  <c r="I939" i="2"/>
  <c r="H939" i="2"/>
  <c r="I938" i="2"/>
  <c r="H938" i="2"/>
  <c r="I937" i="2"/>
  <c r="H937" i="2"/>
  <c r="I936" i="2"/>
  <c r="H936" i="2"/>
  <c r="I935" i="2"/>
  <c r="H935" i="2"/>
  <c r="I934" i="2"/>
  <c r="H934" i="2"/>
  <c r="I933" i="2"/>
  <c r="H933" i="2"/>
  <c r="I932" i="2"/>
  <c r="H932" i="2"/>
  <c r="I931" i="2"/>
  <c r="H931" i="2"/>
  <c r="I930" i="2"/>
  <c r="H930" i="2"/>
  <c r="I929" i="2"/>
  <c r="H929" i="2"/>
  <c r="I928" i="2"/>
  <c r="H928" i="2"/>
  <c r="I927" i="2"/>
  <c r="H927" i="2"/>
  <c r="I926" i="2"/>
  <c r="H926" i="2"/>
  <c r="I925" i="2"/>
  <c r="H925" i="2"/>
  <c r="I924" i="2"/>
  <c r="H924" i="2"/>
  <c r="I923" i="2"/>
  <c r="H923" i="2"/>
  <c r="I922" i="2"/>
  <c r="H922" i="2"/>
  <c r="I921" i="2"/>
  <c r="H921" i="2"/>
  <c r="I920" i="2"/>
  <c r="H920" i="2"/>
  <c r="I919" i="2"/>
  <c r="H919" i="2"/>
  <c r="I918" i="2"/>
  <c r="H918" i="2"/>
  <c r="I917" i="2"/>
  <c r="H917" i="2"/>
  <c r="I916" i="2"/>
  <c r="H916" i="2"/>
  <c r="I915" i="2"/>
  <c r="H915" i="2"/>
  <c r="I914" i="2"/>
  <c r="H914" i="2"/>
  <c r="I913" i="2"/>
  <c r="H913" i="2"/>
  <c r="I912" i="2"/>
  <c r="H912" i="2"/>
  <c r="D911" i="2"/>
  <c r="H911" i="2" s="1"/>
  <c r="I911" i="2" s="1"/>
  <c r="H910" i="2"/>
  <c r="I910" i="2"/>
  <c r="D909" i="2"/>
  <c r="H909" i="2" s="1"/>
  <c r="I909" i="2" s="1"/>
  <c r="I908" i="2"/>
  <c r="H908" i="2"/>
  <c r="I907" i="2"/>
  <c r="H907" i="2"/>
  <c r="I906" i="2"/>
  <c r="H906" i="2"/>
  <c r="I905" i="2"/>
  <c r="H905" i="2"/>
  <c r="I904" i="2"/>
  <c r="H904" i="2"/>
  <c r="D903" i="2"/>
  <c r="H903" i="2" s="1"/>
  <c r="I903" i="2" s="1"/>
  <c r="H902" i="2"/>
  <c r="I902" i="2"/>
  <c r="D901" i="2"/>
  <c r="H901" i="2" s="1"/>
  <c r="I901" i="2" s="1"/>
  <c r="D900" i="2"/>
  <c r="H900" i="2" s="1"/>
  <c r="I900" i="2" s="1"/>
  <c r="D899" i="2"/>
  <c r="H899" i="2" s="1"/>
  <c r="I899" i="2" s="1"/>
  <c r="D898" i="2"/>
  <c r="H898" i="2" s="1"/>
  <c r="I898" i="2" s="1"/>
  <c r="D897" i="2"/>
  <c r="H897" i="2" s="1"/>
  <c r="I897" i="2" s="1"/>
  <c r="D896" i="2"/>
  <c r="H896" i="2" s="1"/>
  <c r="I896" i="2" s="1"/>
  <c r="D895" i="2"/>
  <c r="H895" i="2" s="1"/>
  <c r="I895" i="2" s="1"/>
  <c r="D894" i="2"/>
  <c r="H894" i="2" s="1"/>
  <c r="I894" i="2" s="1"/>
  <c r="H893" i="2"/>
  <c r="I893" i="2"/>
  <c r="D892" i="2"/>
  <c r="H892" i="2" s="1"/>
  <c r="I892" i="2" s="1"/>
  <c r="I891" i="2"/>
  <c r="H891" i="2"/>
  <c r="D890" i="2"/>
  <c r="H890" i="2" s="1"/>
  <c r="I890" i="2" s="1"/>
  <c r="D889" i="2"/>
  <c r="H889" i="2" s="1"/>
  <c r="I889" i="2" s="1"/>
  <c r="D888" i="2"/>
  <c r="H888" i="2" s="1"/>
  <c r="I888" i="2" s="1"/>
  <c r="D887" i="2"/>
  <c r="H887" i="2" s="1"/>
  <c r="I887" i="2" s="1"/>
  <c r="D886" i="2"/>
  <c r="H886" i="2" s="1"/>
  <c r="I886" i="2" s="1"/>
  <c r="D885" i="2"/>
  <c r="H885" i="2" s="1"/>
  <c r="I885" i="2" s="1"/>
  <c r="D884" i="2"/>
  <c r="H884" i="2" s="1"/>
  <c r="I884" i="2" s="1"/>
  <c r="D883" i="2"/>
  <c r="H883" i="2" s="1"/>
  <c r="I883" i="2" s="1"/>
  <c r="D882" i="2"/>
  <c r="H882" i="2" s="1"/>
  <c r="I882" i="2" s="1"/>
  <c r="H881" i="2"/>
  <c r="I881" i="2"/>
  <c r="H880" i="2"/>
  <c r="I880" i="2"/>
  <c r="H879" i="2"/>
  <c r="I879" i="2"/>
  <c r="H878" i="2"/>
  <c r="I878" i="2"/>
  <c r="H877" i="2"/>
  <c r="I877" i="2"/>
  <c r="H876" i="2"/>
  <c r="I876" i="2"/>
  <c r="H875" i="2"/>
  <c r="I875" i="2"/>
  <c r="H874" i="2"/>
  <c r="I874" i="2"/>
  <c r="H873" i="2"/>
  <c r="I873" i="2"/>
  <c r="H872" i="2"/>
  <c r="I872" i="2"/>
  <c r="H871" i="2"/>
  <c r="I871" i="2"/>
  <c r="H870" i="2"/>
  <c r="I870" i="2"/>
  <c r="H869" i="2"/>
  <c r="I869" i="2"/>
  <c r="H868" i="2"/>
  <c r="I868" i="2"/>
  <c r="H867" i="2"/>
  <c r="I867" i="2"/>
  <c r="H866" i="2"/>
  <c r="I866" i="2"/>
  <c r="H865" i="2"/>
  <c r="I865" i="2"/>
  <c r="H864" i="2"/>
  <c r="I864" i="2"/>
  <c r="H863" i="2"/>
  <c r="I863" i="2"/>
  <c r="H862" i="2"/>
  <c r="I862" i="2"/>
  <c r="H861" i="2"/>
  <c r="I861" i="2"/>
  <c r="H860" i="2"/>
  <c r="I860" i="2"/>
  <c r="H859" i="2"/>
  <c r="I859" i="2"/>
  <c r="H858" i="2"/>
  <c r="I858" i="2"/>
  <c r="H857" i="2"/>
  <c r="I857" i="2"/>
  <c r="H856" i="2"/>
  <c r="I856" i="2"/>
  <c r="H855" i="2"/>
  <c r="I855" i="2"/>
  <c r="H854" i="2"/>
  <c r="I854" i="2"/>
  <c r="H853" i="2"/>
  <c r="I853" i="2"/>
  <c r="H852" i="2"/>
  <c r="I852" i="2"/>
  <c r="H851" i="2"/>
  <c r="I851" i="2"/>
  <c r="H850" i="2"/>
  <c r="I850" i="2"/>
  <c r="H849" i="2"/>
  <c r="I849" i="2"/>
  <c r="H848" i="2"/>
  <c r="I848" i="2"/>
  <c r="H847" i="2"/>
  <c r="I847" i="2"/>
  <c r="H846" i="2"/>
  <c r="I846" i="2"/>
  <c r="H845" i="2"/>
  <c r="I845" i="2"/>
  <c r="H844" i="2"/>
  <c r="I844" i="2"/>
  <c r="H843" i="2"/>
  <c r="I843" i="2"/>
  <c r="H842" i="2"/>
  <c r="I842" i="2"/>
  <c r="H841" i="2"/>
  <c r="I841" i="2"/>
  <c r="H840" i="2"/>
  <c r="I840" i="2"/>
  <c r="H839" i="2"/>
  <c r="I839" i="2"/>
  <c r="H838" i="2"/>
  <c r="I838" i="2"/>
  <c r="H837" i="2"/>
  <c r="I837" i="2"/>
  <c r="H836" i="2"/>
  <c r="I836" i="2"/>
  <c r="H835" i="2"/>
  <c r="I835" i="2"/>
  <c r="H834" i="2"/>
  <c r="I834" i="2"/>
  <c r="H833" i="2"/>
  <c r="I833" i="2"/>
  <c r="H832" i="2"/>
  <c r="I832" i="2"/>
  <c r="H831" i="2"/>
  <c r="I831" i="2"/>
  <c r="H830" i="2"/>
  <c r="I830" i="2"/>
  <c r="H829" i="2"/>
  <c r="I829" i="2"/>
  <c r="H828" i="2"/>
  <c r="I828" i="2"/>
  <c r="H827" i="2"/>
  <c r="I827" i="2"/>
  <c r="H826" i="2"/>
  <c r="I826" i="2"/>
  <c r="H825" i="2"/>
  <c r="I825" i="2"/>
  <c r="H824" i="2"/>
  <c r="I824" i="2"/>
  <c r="H823" i="2"/>
  <c r="I823" i="2"/>
  <c r="H822" i="2"/>
  <c r="I822" i="2"/>
  <c r="H821" i="2"/>
  <c r="I821" i="2"/>
  <c r="H820" i="2"/>
  <c r="I820" i="2"/>
  <c r="H819" i="2"/>
  <c r="I819" i="2"/>
  <c r="H818" i="2"/>
  <c r="I818" i="2"/>
  <c r="H817" i="2"/>
  <c r="I817" i="2"/>
  <c r="H816" i="2"/>
  <c r="I816" i="2"/>
  <c r="H815" i="2"/>
  <c r="I815" i="2"/>
  <c r="H814" i="2"/>
  <c r="I814" i="2"/>
  <c r="H813" i="2"/>
  <c r="I813" i="2"/>
  <c r="H812" i="2"/>
  <c r="I812" i="2"/>
  <c r="H811" i="2"/>
  <c r="I811" i="2"/>
  <c r="H810" i="2"/>
  <c r="I810" i="2"/>
  <c r="H809" i="2"/>
  <c r="I809" i="2"/>
  <c r="H808" i="2"/>
  <c r="I808" i="2"/>
  <c r="H807" i="2"/>
  <c r="I807" i="2"/>
  <c r="H806" i="2"/>
  <c r="I806" i="2"/>
  <c r="H805" i="2"/>
  <c r="I805" i="2"/>
  <c r="H804" i="2"/>
  <c r="I804" i="2"/>
  <c r="H803" i="2"/>
  <c r="I803" i="2"/>
  <c r="H802" i="2"/>
  <c r="I802" i="2"/>
  <c r="H801" i="2"/>
  <c r="I801" i="2"/>
  <c r="H800" i="2"/>
  <c r="I800" i="2"/>
  <c r="H799" i="2"/>
  <c r="I799" i="2"/>
  <c r="H798" i="2"/>
  <c r="I798" i="2"/>
  <c r="H797" i="2"/>
  <c r="I797" i="2"/>
  <c r="H796" i="2"/>
  <c r="I796" i="2"/>
  <c r="H795" i="2"/>
  <c r="I795" i="2"/>
  <c r="H794" i="2"/>
  <c r="I794" i="2"/>
  <c r="H793" i="2"/>
  <c r="I793" i="2"/>
  <c r="H792" i="2"/>
  <c r="I792" i="2"/>
  <c r="H791" i="2"/>
  <c r="I791" i="2"/>
  <c r="H790" i="2"/>
  <c r="I790" i="2"/>
  <c r="H789" i="2"/>
  <c r="I789" i="2"/>
  <c r="H788" i="2"/>
  <c r="I788" i="2"/>
  <c r="H787" i="2"/>
  <c r="I787" i="2"/>
  <c r="H786" i="2"/>
  <c r="I786" i="2"/>
  <c r="H785" i="2"/>
  <c r="I785" i="2"/>
  <c r="H784" i="2"/>
  <c r="I784" i="2"/>
  <c r="H783" i="2"/>
  <c r="I783" i="2"/>
  <c r="H782" i="2"/>
  <c r="I782" i="2"/>
  <c r="H781" i="2"/>
  <c r="I781" i="2"/>
  <c r="H780" i="2"/>
  <c r="I780" i="2"/>
  <c r="H779" i="2"/>
  <c r="I779" i="2"/>
  <c r="H778" i="2"/>
  <c r="I778" i="2"/>
  <c r="H777" i="2"/>
  <c r="I777" i="2"/>
  <c r="H776" i="2"/>
  <c r="I776" i="2"/>
  <c r="H775" i="2"/>
  <c r="I775" i="2"/>
  <c r="H774" i="2"/>
  <c r="I774" i="2"/>
  <c r="H773" i="2"/>
  <c r="I773" i="2"/>
  <c r="H772" i="2"/>
  <c r="I772" i="2"/>
  <c r="H771" i="2"/>
  <c r="I771" i="2"/>
  <c r="H770" i="2"/>
  <c r="I770" i="2"/>
  <c r="H769" i="2"/>
  <c r="I769" i="2"/>
  <c r="H768" i="2"/>
  <c r="I768" i="2"/>
  <c r="H767" i="2"/>
  <c r="I767" i="2"/>
  <c r="H766" i="2"/>
  <c r="I766" i="2"/>
  <c r="H765" i="2"/>
  <c r="I765" i="2"/>
  <c r="H764" i="2"/>
  <c r="I764" i="2"/>
  <c r="H763" i="2"/>
  <c r="I763" i="2"/>
  <c r="H762" i="2"/>
  <c r="I762" i="2"/>
  <c r="H761" i="2"/>
  <c r="I761" i="2"/>
  <c r="H760" i="2"/>
  <c r="I760" i="2"/>
  <c r="H759" i="2"/>
  <c r="I759" i="2"/>
  <c r="H758" i="2"/>
  <c r="I758" i="2"/>
  <c r="H757" i="2"/>
  <c r="I757" i="2"/>
  <c r="H756" i="2"/>
  <c r="I756" i="2"/>
  <c r="H755" i="2"/>
  <c r="I755" i="2"/>
  <c r="H754" i="2"/>
  <c r="I754" i="2"/>
  <c r="H753" i="2"/>
  <c r="I753" i="2"/>
  <c r="H752" i="2"/>
  <c r="I752" i="2"/>
  <c r="H751" i="2"/>
  <c r="I751" i="2"/>
  <c r="H750" i="2"/>
  <c r="I750" i="2"/>
  <c r="H749" i="2"/>
  <c r="I749" i="2"/>
  <c r="H748" i="2"/>
  <c r="I748" i="2"/>
  <c r="H747" i="2"/>
  <c r="I747" i="2"/>
  <c r="H746" i="2"/>
  <c r="I746" i="2"/>
  <c r="H745" i="2"/>
  <c r="I745" i="2"/>
  <c r="H744" i="2"/>
  <c r="I744" i="2"/>
  <c r="H743" i="2"/>
  <c r="I743" i="2"/>
  <c r="H742" i="2"/>
  <c r="I742" i="2"/>
  <c r="H741" i="2"/>
  <c r="I741" i="2"/>
  <c r="H740" i="2"/>
  <c r="I740" i="2"/>
  <c r="H739" i="2"/>
  <c r="I739" i="2"/>
  <c r="H738" i="2"/>
  <c r="I738" i="2"/>
  <c r="H737" i="2"/>
  <c r="I737" i="2" s="1"/>
  <c r="H736" i="2"/>
  <c r="I736" i="2" s="1"/>
  <c r="H735" i="2"/>
  <c r="I735" i="2" s="1"/>
  <c r="H734" i="2"/>
  <c r="I734" i="2" s="1"/>
  <c r="H733" i="2"/>
  <c r="I733" i="2" s="1"/>
  <c r="H732" i="2"/>
  <c r="I732" i="2" s="1"/>
  <c r="H731" i="2"/>
  <c r="I731" i="2" s="1"/>
  <c r="H730" i="2"/>
  <c r="I730" i="2" s="1"/>
  <c r="D729" i="2"/>
  <c r="H729" i="2"/>
  <c r="I729" i="2" s="1"/>
  <c r="D728" i="2"/>
  <c r="H728" i="2" s="1"/>
  <c r="I728" i="2" s="1"/>
  <c r="D727" i="2"/>
  <c r="H727" i="2"/>
  <c r="I727" i="2" s="1"/>
  <c r="H726" i="2"/>
  <c r="I726" i="2" s="1"/>
  <c r="D725" i="2"/>
  <c r="H725" i="2" s="1"/>
  <c r="I725" i="2" s="1"/>
  <c r="H724" i="2"/>
  <c r="I724" i="2" s="1"/>
  <c r="H723" i="2"/>
  <c r="I723" i="2" s="1"/>
  <c r="H722" i="2"/>
  <c r="I722" i="2" s="1"/>
  <c r="H721" i="2"/>
  <c r="I721" i="2" s="1"/>
  <c r="H720" i="2"/>
  <c r="I720" i="2" s="1"/>
  <c r="D719" i="2"/>
  <c r="H719" i="2"/>
  <c r="I719" i="2" s="1"/>
  <c r="D718" i="2"/>
  <c r="H718" i="2" s="1"/>
  <c r="I718" i="2" s="1"/>
  <c r="D717" i="2"/>
  <c r="H717" i="2"/>
  <c r="I717" i="2" s="1"/>
  <c r="D716" i="2"/>
  <c r="H716" i="2" s="1"/>
  <c r="I716" i="2" s="1"/>
  <c r="D715" i="2"/>
  <c r="H715" i="2"/>
  <c r="I715" i="2" s="1"/>
  <c r="D714" i="2"/>
  <c r="H714" i="2" s="1"/>
  <c r="I714" i="2" s="1"/>
  <c r="D713" i="2"/>
  <c r="H713" i="2"/>
  <c r="I713" i="2" s="1"/>
  <c r="D712" i="2"/>
  <c r="H712" i="2" s="1"/>
  <c r="I712" i="2" s="1"/>
  <c r="D711" i="2"/>
  <c r="H711" i="2"/>
  <c r="I711" i="2" s="1"/>
  <c r="H710" i="2"/>
  <c r="I710" i="2" s="1"/>
  <c r="H709" i="2"/>
  <c r="I709" i="2" s="1"/>
  <c r="H708" i="2"/>
  <c r="I708" i="2" s="1"/>
  <c r="H707" i="2"/>
  <c r="I707" i="2" s="1"/>
  <c r="D706" i="2"/>
  <c r="H706" i="2" s="1"/>
  <c r="I706" i="2" s="1"/>
  <c r="D705" i="2"/>
  <c r="H705" i="2"/>
  <c r="I705" i="2" s="1"/>
  <c r="D704" i="2"/>
  <c r="H704" i="2" s="1"/>
  <c r="I704" i="2" s="1"/>
  <c r="H703" i="2"/>
  <c r="I703" i="2" s="1"/>
  <c r="H702" i="2"/>
  <c r="I702" i="2" s="1"/>
  <c r="D701" i="2"/>
  <c r="H701" i="2"/>
  <c r="I701" i="2" s="1"/>
  <c r="H700" i="2"/>
  <c r="I700" i="2" s="1"/>
  <c r="D699" i="2"/>
  <c r="H699" i="2" s="1"/>
  <c r="I699" i="2" s="1"/>
  <c r="D698" i="2"/>
  <c r="H698" i="2"/>
  <c r="I698" i="2" s="1"/>
  <c r="H697" i="2"/>
  <c r="I697" i="2" s="1"/>
  <c r="H696" i="2"/>
  <c r="I696" i="2" s="1"/>
  <c r="H695" i="2"/>
  <c r="I695" i="2" s="1"/>
  <c r="H694" i="2"/>
  <c r="I694" i="2" s="1"/>
  <c r="H693" i="2"/>
  <c r="I693" i="2" s="1"/>
  <c r="H692" i="2"/>
  <c r="I692" i="2" s="1"/>
  <c r="H691" i="2"/>
  <c r="I691" i="2" s="1"/>
  <c r="D690" i="2"/>
  <c r="H690" i="2" s="1"/>
  <c r="I690" i="2" s="1"/>
  <c r="H689" i="2"/>
  <c r="I689" i="2" s="1"/>
  <c r="H688" i="2"/>
  <c r="I688" i="2" s="1"/>
  <c r="H687" i="2"/>
  <c r="I687" i="2" s="1"/>
  <c r="H686" i="2"/>
  <c r="I686" i="2" s="1"/>
  <c r="H685" i="2"/>
  <c r="I685" i="2" s="1"/>
  <c r="H684" i="2"/>
  <c r="I684" i="2" s="1"/>
  <c r="H683" i="2"/>
  <c r="I683" i="2" s="1"/>
  <c r="H682" i="2"/>
  <c r="I682" i="2" s="1"/>
  <c r="H681" i="2"/>
  <c r="I681" i="2" s="1"/>
  <c r="H680" i="2"/>
  <c r="I680" i="2" s="1"/>
  <c r="H679" i="2"/>
  <c r="I679" i="2" s="1"/>
  <c r="H678" i="2"/>
  <c r="I678" i="2" s="1"/>
  <c r="H677" i="2"/>
  <c r="I677" i="2" s="1"/>
  <c r="H676" i="2"/>
  <c r="I676" i="2" s="1"/>
  <c r="H675" i="2"/>
  <c r="I675" i="2" s="1"/>
  <c r="H674" i="2"/>
  <c r="I674" i="2" s="1"/>
  <c r="H673" i="2"/>
  <c r="I673" i="2" s="1"/>
  <c r="H672" i="2"/>
  <c r="I672" i="2" s="1"/>
  <c r="H671" i="2"/>
  <c r="I671" i="2" s="1"/>
  <c r="H670" i="2"/>
  <c r="I670" i="2" s="1"/>
  <c r="H669" i="2"/>
  <c r="I669" i="2" s="1"/>
  <c r="H668" i="2"/>
  <c r="I668" i="2" s="1"/>
  <c r="H667" i="2"/>
  <c r="I667" i="2" s="1"/>
  <c r="H666" i="2"/>
  <c r="I666" i="2" s="1"/>
  <c r="H665" i="2"/>
  <c r="I665" i="2" s="1"/>
  <c r="H664" i="2"/>
  <c r="I664" i="2" s="1"/>
  <c r="H663" i="2"/>
  <c r="I663" i="2" s="1"/>
  <c r="H662" i="2"/>
  <c r="I662" i="2" s="1"/>
  <c r="H661" i="2"/>
  <c r="I661" i="2" s="1"/>
  <c r="H660" i="2"/>
  <c r="I660" i="2" s="1"/>
  <c r="H659" i="2"/>
  <c r="I659" i="2" s="1"/>
  <c r="H658" i="2"/>
  <c r="I658" i="2" s="1"/>
  <c r="H657" i="2"/>
  <c r="I657" i="2" s="1"/>
  <c r="H656" i="2"/>
  <c r="I656" i="2" s="1"/>
  <c r="H655" i="2"/>
  <c r="I655" i="2" s="1"/>
  <c r="H654" i="2"/>
  <c r="I654" i="2" s="1"/>
  <c r="H653" i="2"/>
  <c r="I653" i="2" s="1"/>
  <c r="H652" i="2"/>
  <c r="I652" i="2" s="1"/>
  <c r="H651" i="2"/>
  <c r="I651" i="2" s="1"/>
  <c r="H650" i="2"/>
  <c r="I650" i="2" s="1"/>
  <c r="H649" i="2"/>
  <c r="I649" i="2" s="1"/>
  <c r="H648" i="2"/>
  <c r="I648" i="2" s="1"/>
  <c r="H647" i="2"/>
  <c r="I647" i="2" s="1"/>
  <c r="H646" i="2"/>
  <c r="I646" i="2" s="1"/>
  <c r="H645" i="2"/>
  <c r="I645" i="2" s="1"/>
  <c r="H644" i="2"/>
  <c r="I644" i="2" s="1"/>
  <c r="H643" i="2"/>
  <c r="I643" i="2" s="1"/>
  <c r="H642" i="2"/>
  <c r="I642" i="2" s="1"/>
  <c r="H641" i="2"/>
  <c r="I641" i="2" s="1"/>
  <c r="H640" i="2"/>
  <c r="I640" i="2" s="1"/>
  <c r="H639" i="2"/>
  <c r="I639" i="2" s="1"/>
  <c r="H638" i="2"/>
  <c r="I638" i="2" s="1"/>
  <c r="H637" i="2"/>
  <c r="I637" i="2" s="1"/>
  <c r="H636" i="2"/>
  <c r="I636" i="2" s="1"/>
  <c r="H635" i="2"/>
  <c r="I635" i="2" s="1"/>
  <c r="H634" i="2"/>
  <c r="I634" i="2" s="1"/>
  <c r="H633" i="2"/>
  <c r="I633" i="2" s="1"/>
  <c r="H632" i="2"/>
  <c r="I632" i="2" s="1"/>
  <c r="H631" i="2"/>
  <c r="I631" i="2" s="1"/>
  <c r="H630" i="2"/>
  <c r="I630" i="2" s="1"/>
  <c r="H629" i="2"/>
  <c r="I629" i="2" s="1"/>
  <c r="H628" i="2"/>
  <c r="I628" i="2" s="1"/>
  <c r="H627" i="2"/>
  <c r="I627" i="2" s="1"/>
  <c r="H626" i="2"/>
  <c r="I626" i="2" s="1"/>
  <c r="H625" i="2"/>
  <c r="I625" i="2" s="1"/>
  <c r="H624" i="2"/>
  <c r="I624" i="2" s="1"/>
  <c r="H623" i="2"/>
  <c r="I623" i="2" s="1"/>
  <c r="H622" i="2"/>
  <c r="I622" i="2" s="1"/>
  <c r="H621" i="2"/>
  <c r="I621" i="2" s="1"/>
  <c r="H620" i="2"/>
  <c r="I620" i="2" s="1"/>
  <c r="H619" i="2"/>
  <c r="I619" i="2" s="1"/>
  <c r="H618" i="2"/>
  <c r="I618" i="2" s="1"/>
  <c r="H617" i="2"/>
  <c r="I617" i="2" s="1"/>
  <c r="H616" i="2"/>
  <c r="I616" i="2" s="1"/>
  <c r="H615" i="2"/>
  <c r="I615" i="2" s="1"/>
  <c r="H614" i="2"/>
  <c r="I614" i="2" s="1"/>
  <c r="H613" i="2"/>
  <c r="I613" i="2" s="1"/>
  <c r="H612" i="2"/>
  <c r="I612" i="2" s="1"/>
  <c r="H611" i="2"/>
  <c r="I611" i="2" s="1"/>
  <c r="H610" i="2"/>
  <c r="I610" i="2" s="1"/>
  <c r="H609" i="2"/>
  <c r="I609" i="2" s="1"/>
  <c r="H608" i="2"/>
  <c r="I608" i="2" s="1"/>
  <c r="H607" i="2"/>
  <c r="I607" i="2" s="1"/>
  <c r="H606" i="2"/>
  <c r="I606" i="2" s="1"/>
  <c r="H605" i="2"/>
  <c r="I605" i="2" s="1"/>
  <c r="H604" i="2"/>
  <c r="I604" i="2" s="1"/>
  <c r="H603" i="2"/>
  <c r="I603" i="2" s="1"/>
  <c r="H602" i="2"/>
  <c r="I602" i="2" s="1"/>
  <c r="H601" i="2"/>
  <c r="I601" i="2" s="1"/>
  <c r="H600" i="2"/>
  <c r="I600" i="2" s="1"/>
  <c r="H599" i="2"/>
  <c r="I599" i="2" s="1"/>
  <c r="H598" i="2"/>
  <c r="I598" i="2" s="1"/>
  <c r="H597" i="2"/>
  <c r="I597" i="2" s="1"/>
  <c r="H596" i="2"/>
  <c r="I596" i="2" s="1"/>
  <c r="H595" i="2"/>
  <c r="I595" i="2" s="1"/>
  <c r="H594" i="2"/>
  <c r="I594" i="2" s="1"/>
  <c r="H593" i="2"/>
  <c r="I593" i="2" s="1"/>
  <c r="H592" i="2"/>
  <c r="I592" i="2" s="1"/>
  <c r="H591" i="2"/>
  <c r="I591" i="2" s="1"/>
  <c r="H590" i="2"/>
  <c r="I590" i="2" s="1"/>
  <c r="H589" i="2"/>
  <c r="I589" i="2" s="1"/>
  <c r="I588" i="2"/>
  <c r="H588" i="2"/>
  <c r="I587" i="2"/>
  <c r="H587" i="2"/>
  <c r="I586" i="2"/>
  <c r="H586" i="2"/>
  <c r="I585" i="2"/>
  <c r="H585" i="2"/>
  <c r="I584" i="2"/>
  <c r="H584" i="2"/>
  <c r="I583" i="2"/>
  <c r="H583" i="2"/>
  <c r="I582" i="2"/>
  <c r="H582" i="2"/>
  <c r="I581" i="2"/>
  <c r="H581" i="2"/>
  <c r="I580" i="2"/>
  <c r="H580" i="2"/>
  <c r="I579" i="2"/>
  <c r="H579" i="2"/>
  <c r="I578" i="2"/>
  <c r="H578" i="2"/>
  <c r="I577" i="2"/>
  <c r="H577" i="2"/>
  <c r="I576" i="2"/>
  <c r="H576" i="2"/>
  <c r="I575" i="2"/>
  <c r="H575" i="2"/>
  <c r="I574" i="2"/>
  <c r="H574" i="2"/>
  <c r="I573" i="2"/>
  <c r="H573" i="2"/>
  <c r="I572" i="2"/>
  <c r="H572" i="2"/>
  <c r="I571" i="2"/>
  <c r="H571" i="2"/>
  <c r="I570" i="2"/>
  <c r="H570" i="2"/>
  <c r="I569" i="2"/>
  <c r="H569" i="2"/>
  <c r="I568" i="2"/>
  <c r="H568" i="2"/>
  <c r="I567" i="2"/>
  <c r="H567" i="2"/>
  <c r="I566" i="2"/>
  <c r="H566" i="2"/>
  <c r="I565" i="2"/>
  <c r="H565" i="2"/>
  <c r="I564" i="2"/>
  <c r="H564" i="2"/>
  <c r="I563" i="2"/>
  <c r="H563" i="2"/>
  <c r="I562" i="2"/>
  <c r="H562" i="2"/>
  <c r="I561" i="2"/>
  <c r="H561" i="2"/>
  <c r="I560" i="2"/>
  <c r="H560" i="2"/>
  <c r="I559" i="2"/>
  <c r="H559" i="2"/>
  <c r="I558" i="2"/>
  <c r="H558" i="2"/>
  <c r="I557" i="2"/>
  <c r="H557" i="2"/>
  <c r="I556" i="2"/>
  <c r="H556" i="2"/>
  <c r="I555" i="2"/>
  <c r="H555" i="2"/>
  <c r="I554" i="2"/>
  <c r="H554" i="2"/>
  <c r="I553" i="2"/>
  <c r="H553" i="2"/>
  <c r="I552" i="2"/>
  <c r="H552" i="2"/>
  <c r="I551" i="2"/>
  <c r="H551" i="2"/>
  <c r="I550" i="2"/>
  <c r="H550" i="2"/>
  <c r="I549" i="2"/>
  <c r="H549" i="2"/>
  <c r="D548" i="2"/>
  <c r="H548" i="2" s="1"/>
  <c r="I548" i="2" s="1"/>
  <c r="D547" i="2"/>
  <c r="H547" i="2" s="1"/>
  <c r="I547" i="2" s="1"/>
  <c r="D546" i="2"/>
  <c r="H546" i="2" s="1"/>
  <c r="I546" i="2" s="1"/>
  <c r="D545" i="2"/>
  <c r="H545" i="2" s="1"/>
  <c r="I545" i="2" s="1"/>
  <c r="I544" i="2"/>
  <c r="H544" i="2"/>
  <c r="I543" i="2"/>
  <c r="H543" i="2"/>
  <c r="I542" i="2"/>
  <c r="H542" i="2"/>
  <c r="I541" i="2"/>
  <c r="H541" i="2"/>
  <c r="I540" i="2"/>
  <c r="H540" i="2"/>
  <c r="D539" i="2"/>
  <c r="H539" i="2" s="1"/>
  <c r="I539" i="2" s="1"/>
  <c r="H538" i="2"/>
  <c r="I538" i="2"/>
  <c r="H537" i="2"/>
  <c r="I537" i="2"/>
  <c r="D536" i="2"/>
  <c r="H536" i="2" s="1"/>
  <c r="I536" i="2" s="1"/>
  <c r="I535" i="2"/>
  <c r="H535" i="2"/>
  <c r="D534" i="2"/>
  <c r="H534" i="2" s="1"/>
  <c r="I534" i="2" s="1"/>
  <c r="D533" i="2"/>
  <c r="H533" i="2" s="1"/>
  <c r="I533" i="2" s="1"/>
  <c r="D532" i="2"/>
  <c r="H532" i="2" s="1"/>
  <c r="I532" i="2" s="1"/>
  <c r="D531" i="2"/>
  <c r="H531" i="2" s="1"/>
  <c r="I531" i="2" s="1"/>
  <c r="I530" i="2"/>
  <c r="H530" i="2"/>
  <c r="D529" i="2"/>
  <c r="H529" i="2" s="1"/>
  <c r="I529" i="2" s="1"/>
  <c r="D528" i="2"/>
  <c r="H528" i="2" s="1"/>
  <c r="I528" i="2" s="1"/>
  <c r="D527" i="2"/>
  <c r="H527" i="2" s="1"/>
  <c r="I527" i="2" s="1"/>
  <c r="D526" i="2"/>
  <c r="H526" i="2" s="1"/>
  <c r="I526" i="2" s="1"/>
  <c r="D525" i="2"/>
  <c r="H525" i="2" s="1"/>
  <c r="I525" i="2" s="1"/>
  <c r="D524" i="2"/>
  <c r="H524" i="2" s="1"/>
  <c r="I524" i="2" s="1"/>
  <c r="I523" i="2"/>
  <c r="H523" i="2"/>
  <c r="I522" i="2"/>
  <c r="H522" i="2"/>
  <c r="D521" i="2"/>
  <c r="H521" i="2" s="1"/>
  <c r="I521" i="2" s="1"/>
  <c r="H520" i="2"/>
  <c r="I520" i="2"/>
  <c r="H519" i="2"/>
  <c r="I519" i="2"/>
  <c r="H518" i="2"/>
  <c r="I518" i="2"/>
  <c r="H517" i="2"/>
  <c r="I517" i="2"/>
  <c r="D516" i="2"/>
  <c r="H516" i="2" s="1"/>
  <c r="I516" i="2" s="1"/>
  <c r="I515" i="2"/>
  <c r="H515" i="2"/>
  <c r="I514" i="2"/>
  <c r="H514" i="2"/>
  <c r="I513" i="2"/>
  <c r="H513" i="2"/>
  <c r="I512" i="2"/>
  <c r="H512" i="2"/>
  <c r="I511" i="2"/>
  <c r="H511" i="2"/>
  <c r="I510" i="2"/>
  <c r="H510" i="2"/>
  <c r="I509" i="2"/>
  <c r="H509" i="2"/>
  <c r="I508" i="2"/>
  <c r="H508" i="2"/>
  <c r="I507" i="2"/>
  <c r="H507" i="2"/>
  <c r="I506" i="2"/>
  <c r="H506" i="2"/>
  <c r="I505" i="2"/>
  <c r="H505" i="2"/>
  <c r="I504" i="2"/>
  <c r="H504" i="2"/>
  <c r="I503" i="2"/>
  <c r="H503" i="2"/>
  <c r="I502" i="2"/>
  <c r="H502" i="2"/>
  <c r="I501" i="2"/>
  <c r="H501" i="2"/>
  <c r="I500" i="2"/>
  <c r="H500" i="2"/>
  <c r="I499" i="2"/>
  <c r="H499" i="2"/>
  <c r="I498" i="2"/>
  <c r="H498" i="2"/>
  <c r="I497" i="2"/>
  <c r="H497" i="2"/>
  <c r="I496" i="2"/>
  <c r="H496" i="2"/>
  <c r="I495" i="2"/>
  <c r="H495" i="2"/>
  <c r="I494" i="2"/>
  <c r="H494" i="2"/>
  <c r="I493" i="2"/>
  <c r="H493" i="2"/>
  <c r="I492" i="2"/>
  <c r="H492" i="2"/>
  <c r="I491" i="2"/>
  <c r="H491" i="2"/>
  <c r="I490" i="2"/>
  <c r="H490" i="2"/>
  <c r="I489" i="2"/>
  <c r="H489" i="2"/>
  <c r="I488" i="2"/>
  <c r="H488" i="2"/>
  <c r="I487" i="2"/>
  <c r="H487" i="2"/>
  <c r="I486" i="2"/>
  <c r="H486" i="2"/>
  <c r="I485" i="2"/>
  <c r="H485" i="2"/>
  <c r="I484" i="2"/>
  <c r="H484" i="2"/>
  <c r="I483" i="2"/>
  <c r="H483" i="2"/>
  <c r="I482" i="2"/>
  <c r="H482" i="2"/>
  <c r="I481" i="2"/>
  <c r="H481" i="2"/>
  <c r="I480" i="2"/>
  <c r="H480" i="2"/>
  <c r="I479" i="2"/>
  <c r="H479" i="2"/>
  <c r="I478" i="2"/>
  <c r="H478" i="2"/>
  <c r="I477" i="2"/>
  <c r="H477" i="2"/>
  <c r="I476" i="2"/>
  <c r="H476" i="2"/>
  <c r="I475" i="2"/>
  <c r="H475" i="2"/>
  <c r="I474" i="2"/>
  <c r="H474" i="2"/>
  <c r="I473" i="2"/>
  <c r="H473" i="2"/>
  <c r="I472" i="2"/>
  <c r="H472" i="2"/>
  <c r="I471" i="2"/>
  <c r="H471" i="2"/>
  <c r="I470" i="2"/>
  <c r="H470" i="2"/>
  <c r="I469" i="2"/>
  <c r="H469" i="2"/>
  <c r="I468" i="2"/>
  <c r="H468" i="2"/>
  <c r="I467" i="2"/>
  <c r="H467" i="2"/>
  <c r="I466" i="2"/>
  <c r="H466" i="2"/>
  <c r="I465" i="2"/>
  <c r="H465" i="2"/>
  <c r="I464" i="2"/>
  <c r="H464" i="2"/>
  <c r="I463" i="2"/>
  <c r="H463" i="2"/>
  <c r="I462" i="2"/>
  <c r="H462" i="2"/>
  <c r="I461" i="2"/>
  <c r="H461" i="2"/>
  <c r="I460" i="2"/>
  <c r="H460" i="2"/>
  <c r="I459" i="2"/>
  <c r="H459" i="2"/>
  <c r="I458" i="2"/>
  <c r="H458" i="2"/>
  <c r="I457" i="2"/>
  <c r="H457" i="2"/>
  <c r="I456" i="2"/>
  <c r="H456" i="2"/>
  <c r="I455" i="2"/>
  <c r="H455" i="2"/>
  <c r="I454" i="2"/>
  <c r="H454" i="2"/>
  <c r="I453" i="2"/>
  <c r="H453" i="2"/>
  <c r="I452" i="2"/>
  <c r="H452" i="2"/>
  <c r="I451" i="2"/>
  <c r="H451" i="2"/>
  <c r="I450" i="2"/>
  <c r="H450" i="2"/>
  <c r="I449" i="2"/>
  <c r="H449" i="2"/>
  <c r="I448" i="2"/>
  <c r="H448" i="2"/>
  <c r="I447" i="2"/>
  <c r="H447" i="2"/>
  <c r="I446" i="2"/>
  <c r="H446" i="2"/>
  <c r="I445" i="2"/>
  <c r="H445" i="2"/>
  <c r="I444" i="2"/>
  <c r="H444" i="2"/>
  <c r="I443" i="2"/>
  <c r="H443" i="2"/>
  <c r="I442" i="2"/>
  <c r="H442" i="2"/>
  <c r="I441" i="2"/>
  <c r="H441" i="2"/>
  <c r="I440" i="2"/>
  <c r="H440" i="2"/>
  <c r="I439" i="2"/>
  <c r="H439" i="2"/>
  <c r="I438" i="2"/>
  <c r="H438" i="2"/>
  <c r="I437" i="2"/>
  <c r="H437" i="2"/>
  <c r="I436" i="2"/>
  <c r="H436" i="2"/>
  <c r="I435" i="2"/>
  <c r="H435" i="2"/>
  <c r="I434" i="2"/>
  <c r="H434" i="2"/>
  <c r="I433" i="2"/>
  <c r="H433" i="2"/>
  <c r="I432" i="2"/>
  <c r="H432" i="2"/>
  <c r="I431" i="2"/>
  <c r="H431" i="2"/>
  <c r="I430" i="2"/>
  <c r="H430" i="2"/>
  <c r="I429" i="2"/>
  <c r="H429" i="2"/>
  <c r="I428" i="2"/>
  <c r="H428" i="2"/>
  <c r="I427" i="2"/>
  <c r="H427" i="2"/>
  <c r="I426" i="2"/>
  <c r="H426" i="2"/>
  <c r="I425" i="2"/>
  <c r="H425" i="2"/>
  <c r="I424" i="2"/>
  <c r="H424" i="2"/>
  <c r="I423" i="2"/>
  <c r="H423" i="2"/>
  <c r="I422" i="2"/>
  <c r="H422" i="2"/>
  <c r="I421" i="2"/>
  <c r="H421" i="2"/>
  <c r="I420" i="2"/>
  <c r="H420" i="2"/>
  <c r="I419" i="2"/>
  <c r="H419" i="2"/>
  <c r="I418" i="2"/>
  <c r="H418" i="2"/>
  <c r="I417" i="2"/>
  <c r="H417" i="2"/>
  <c r="I416" i="2"/>
  <c r="H416" i="2"/>
  <c r="I415" i="2"/>
  <c r="H415" i="2"/>
  <c r="I414" i="2"/>
  <c r="H414" i="2"/>
  <c r="I413" i="2"/>
  <c r="H413" i="2"/>
  <c r="I412" i="2"/>
  <c r="H412" i="2"/>
  <c r="I411" i="2"/>
  <c r="H411" i="2"/>
  <c r="I410" i="2"/>
  <c r="H410" i="2"/>
  <c r="I409" i="2"/>
  <c r="H409" i="2"/>
  <c r="I408" i="2"/>
  <c r="H408" i="2"/>
  <c r="I407" i="2"/>
  <c r="H407" i="2"/>
  <c r="I406" i="2"/>
  <c r="H406" i="2"/>
  <c r="I405" i="2"/>
  <c r="H405" i="2"/>
  <c r="I404" i="2"/>
  <c r="H404" i="2"/>
  <c r="I403" i="2"/>
  <c r="H403" i="2"/>
  <c r="I402" i="2"/>
  <c r="H402" i="2"/>
  <c r="I401" i="2"/>
  <c r="H401" i="2"/>
  <c r="I400" i="2"/>
  <c r="H400" i="2"/>
  <c r="I399" i="2"/>
  <c r="H399" i="2"/>
  <c r="I398" i="2"/>
  <c r="H398" i="2"/>
  <c r="I397" i="2"/>
  <c r="H397" i="2"/>
  <c r="I396" i="2"/>
  <c r="H396" i="2"/>
  <c r="I395" i="2"/>
  <c r="H395" i="2"/>
  <c r="I394" i="2"/>
  <c r="H394" i="2"/>
  <c r="I393" i="2"/>
  <c r="H393" i="2"/>
  <c r="I392" i="2"/>
  <c r="H392" i="2"/>
  <c r="I391" i="2"/>
  <c r="H391" i="2"/>
  <c r="I390" i="2"/>
  <c r="H390" i="2"/>
  <c r="I389" i="2"/>
  <c r="H389" i="2"/>
  <c r="I388" i="2"/>
  <c r="H388" i="2"/>
  <c r="I387" i="2"/>
  <c r="H387" i="2"/>
  <c r="I386" i="2"/>
  <c r="H386" i="2"/>
  <c r="I385" i="2"/>
  <c r="H385" i="2"/>
  <c r="I384" i="2"/>
  <c r="H384" i="2"/>
  <c r="I383" i="2"/>
  <c r="H383" i="2"/>
  <c r="I382" i="2"/>
  <c r="H382" i="2"/>
  <c r="I381" i="2"/>
  <c r="H381" i="2"/>
  <c r="I380" i="2"/>
  <c r="H380" i="2"/>
  <c r="I379" i="2"/>
  <c r="H379" i="2"/>
  <c r="I378" i="2"/>
  <c r="H378" i="2"/>
  <c r="I377" i="2"/>
  <c r="H377" i="2"/>
  <c r="I376" i="2"/>
  <c r="H376" i="2"/>
  <c r="D375" i="2"/>
  <c r="H375" i="2" s="1"/>
  <c r="I375" i="2" s="1"/>
  <c r="D374" i="2"/>
  <c r="H374" i="2" s="1"/>
  <c r="I374" i="2" s="1"/>
  <c r="D373" i="2"/>
  <c r="H373" i="2" s="1"/>
  <c r="I373" i="2" s="1"/>
  <c r="D372" i="2"/>
  <c r="H372" i="2" s="1"/>
  <c r="I372" i="2" s="1"/>
  <c r="D371" i="2"/>
  <c r="H371" i="2" s="1"/>
  <c r="I371" i="2" s="1"/>
  <c r="H370" i="2"/>
  <c r="I370" i="2"/>
  <c r="H369" i="2"/>
  <c r="I369" i="2"/>
  <c r="H368" i="2"/>
  <c r="I368" i="2"/>
  <c r="H367" i="2"/>
  <c r="I367" i="2"/>
  <c r="D366" i="2"/>
  <c r="H366" i="2" s="1"/>
  <c r="I366" i="2" s="1"/>
  <c r="I365" i="2"/>
  <c r="H365" i="2"/>
  <c r="D364" i="2"/>
  <c r="H364" i="2" s="1"/>
  <c r="I364" i="2" s="1"/>
  <c r="D363" i="2"/>
  <c r="H363" i="2" s="1"/>
  <c r="I363" i="2" s="1"/>
  <c r="I362" i="2"/>
  <c r="H362" i="2"/>
  <c r="I361" i="2"/>
  <c r="H361" i="2"/>
  <c r="D360" i="2"/>
  <c r="H360" i="2" s="1"/>
  <c r="I360" i="2" s="1"/>
  <c r="D359" i="2"/>
  <c r="H359" i="2" s="1"/>
  <c r="I359" i="2" s="1"/>
  <c r="D358" i="2"/>
  <c r="H358" i="2" s="1"/>
  <c r="I358" i="2" s="1"/>
  <c r="H357" i="2"/>
  <c r="I357" i="2"/>
  <c r="H356" i="2"/>
  <c r="I356" i="2"/>
  <c r="H355" i="2"/>
  <c r="I355" i="2"/>
  <c r="D354" i="2"/>
  <c r="H354" i="2" s="1"/>
  <c r="I354" i="2" s="1"/>
  <c r="D353" i="2"/>
  <c r="H353" i="2" s="1"/>
  <c r="I353" i="2" s="1"/>
  <c r="D352" i="2"/>
  <c r="H352" i="2" s="1"/>
  <c r="I352" i="2" s="1"/>
  <c r="D351" i="2"/>
  <c r="H351" i="2" s="1"/>
  <c r="I351" i="2" s="1"/>
  <c r="D350" i="2"/>
  <c r="H350" i="2" s="1"/>
  <c r="I350" i="2" s="1"/>
  <c r="I349" i="2"/>
  <c r="H349" i="2"/>
  <c r="I348" i="2"/>
  <c r="H348" i="2"/>
  <c r="I347" i="2"/>
  <c r="H347" i="2"/>
  <c r="I346" i="2"/>
  <c r="H346" i="2"/>
  <c r="I345" i="2"/>
  <c r="H345" i="2"/>
  <c r="I344" i="2"/>
  <c r="H344" i="2"/>
  <c r="I343" i="2"/>
  <c r="H343" i="2"/>
  <c r="I342" i="2"/>
  <c r="H342" i="2"/>
  <c r="I341" i="2"/>
  <c r="H341" i="2"/>
  <c r="I340" i="2"/>
  <c r="H340" i="2"/>
  <c r="I339" i="2"/>
  <c r="H339" i="2"/>
  <c r="I338" i="2"/>
  <c r="H338" i="2"/>
  <c r="I337" i="2"/>
  <c r="H337" i="2"/>
  <c r="I336" i="2"/>
  <c r="H336" i="2"/>
  <c r="I335" i="2"/>
  <c r="H335" i="2"/>
  <c r="I334" i="2"/>
  <c r="H334" i="2"/>
  <c r="I333" i="2"/>
  <c r="H333" i="2"/>
  <c r="I332" i="2"/>
  <c r="H332" i="2"/>
  <c r="I331" i="2"/>
  <c r="H331" i="2"/>
  <c r="I330" i="2"/>
  <c r="H330" i="2"/>
  <c r="I329" i="2"/>
  <c r="H329" i="2"/>
  <c r="I328" i="2"/>
  <c r="H328" i="2"/>
  <c r="I327" i="2"/>
  <c r="H327" i="2"/>
  <c r="I326" i="2"/>
  <c r="H326" i="2"/>
  <c r="I325" i="2"/>
  <c r="H325" i="2"/>
  <c r="I324" i="2"/>
  <c r="H324" i="2"/>
  <c r="I323" i="2"/>
  <c r="H323" i="2"/>
  <c r="I322" i="2"/>
  <c r="H322" i="2"/>
  <c r="I321" i="2"/>
  <c r="H321" i="2"/>
  <c r="I320" i="2"/>
  <c r="H320" i="2"/>
  <c r="I319" i="2"/>
  <c r="H319" i="2"/>
  <c r="I318" i="2"/>
  <c r="H318" i="2"/>
  <c r="I317" i="2"/>
  <c r="H317" i="2"/>
  <c r="I316" i="2"/>
  <c r="H316" i="2"/>
  <c r="I315" i="2"/>
  <c r="H315" i="2"/>
  <c r="I314" i="2"/>
  <c r="H314" i="2"/>
  <c r="I313" i="2"/>
  <c r="H313" i="2"/>
  <c r="I312" i="2"/>
  <c r="H312" i="2"/>
  <c r="I311" i="2"/>
  <c r="H311" i="2"/>
  <c r="I310" i="2"/>
  <c r="H310" i="2"/>
  <c r="I309" i="2"/>
  <c r="H309" i="2"/>
  <c r="I308" i="2"/>
  <c r="H308" i="2"/>
  <c r="I307" i="2"/>
  <c r="H307" i="2"/>
  <c r="I306" i="2"/>
  <c r="H306" i="2"/>
  <c r="I305" i="2"/>
  <c r="H305" i="2"/>
  <c r="I304" i="2"/>
  <c r="H304" i="2"/>
  <c r="I303" i="2"/>
  <c r="H303" i="2"/>
  <c r="I302" i="2"/>
  <c r="H302" i="2"/>
  <c r="I301" i="2"/>
  <c r="H301" i="2"/>
  <c r="I300" i="2"/>
  <c r="H300" i="2"/>
  <c r="I299" i="2"/>
  <c r="H299" i="2"/>
  <c r="I298" i="2"/>
  <c r="H298" i="2"/>
  <c r="I297" i="2"/>
  <c r="H297" i="2"/>
  <c r="I296" i="2"/>
  <c r="H296" i="2"/>
  <c r="I295" i="2"/>
  <c r="H295" i="2"/>
  <c r="I294" i="2"/>
  <c r="H294" i="2"/>
  <c r="I293" i="2"/>
  <c r="H293" i="2"/>
  <c r="I292" i="2"/>
  <c r="H292" i="2"/>
  <c r="I291" i="2"/>
  <c r="H291" i="2"/>
  <c r="I290" i="2"/>
  <c r="H290" i="2"/>
  <c r="I289" i="2"/>
  <c r="H289" i="2"/>
  <c r="I288" i="2"/>
  <c r="H288" i="2"/>
  <c r="I287" i="2"/>
  <c r="H287" i="2"/>
  <c r="I286" i="2"/>
  <c r="H286" i="2"/>
  <c r="I285" i="2"/>
  <c r="H285" i="2"/>
  <c r="I284" i="2"/>
  <c r="H284" i="2"/>
  <c r="I283" i="2"/>
  <c r="H283" i="2"/>
  <c r="I282" i="2"/>
  <c r="H282" i="2"/>
  <c r="I281" i="2"/>
  <c r="H281" i="2"/>
  <c r="I280" i="2"/>
  <c r="H280" i="2"/>
  <c r="I279" i="2"/>
  <c r="H279" i="2"/>
  <c r="I278" i="2"/>
  <c r="H278" i="2"/>
  <c r="I277" i="2"/>
  <c r="H277" i="2"/>
  <c r="I276" i="2"/>
  <c r="H276" i="2"/>
  <c r="I275" i="2"/>
  <c r="H275" i="2"/>
  <c r="I274" i="2"/>
  <c r="H274" i="2"/>
  <c r="I273" i="2"/>
  <c r="H273" i="2"/>
  <c r="I272" i="2"/>
  <c r="H272" i="2"/>
  <c r="I271" i="2"/>
  <c r="H271" i="2"/>
  <c r="I270" i="2"/>
  <c r="H270" i="2"/>
  <c r="I269" i="2"/>
  <c r="H269" i="2"/>
  <c r="I268" i="2"/>
  <c r="H268" i="2"/>
  <c r="I267" i="2"/>
  <c r="H267" i="2"/>
  <c r="I266" i="2"/>
  <c r="H266" i="2"/>
  <c r="I265" i="2"/>
  <c r="H265" i="2"/>
  <c r="I264" i="2"/>
  <c r="H264" i="2"/>
  <c r="I263" i="2"/>
  <c r="H263" i="2"/>
  <c r="I262" i="2"/>
  <c r="H262" i="2"/>
  <c r="I261" i="2"/>
  <c r="H261" i="2"/>
  <c r="I260" i="2"/>
  <c r="H260" i="2"/>
  <c r="I259" i="2"/>
  <c r="H259" i="2"/>
  <c r="I258" i="2"/>
  <c r="H258" i="2"/>
  <c r="I257" i="2"/>
  <c r="H257" i="2"/>
  <c r="I256" i="2"/>
  <c r="H256" i="2"/>
  <c r="I255" i="2"/>
  <c r="H255" i="2"/>
  <c r="I254" i="2"/>
  <c r="H254" i="2"/>
  <c r="I253" i="2"/>
  <c r="H253" i="2"/>
  <c r="I252" i="2"/>
  <c r="H252" i="2"/>
  <c r="I251" i="2"/>
  <c r="H251" i="2"/>
  <c r="I250" i="2"/>
  <c r="H250" i="2"/>
  <c r="I249" i="2"/>
  <c r="H249" i="2"/>
  <c r="I248" i="2"/>
  <c r="H248" i="2"/>
  <c r="I247" i="2"/>
  <c r="H247" i="2"/>
  <c r="I246" i="2"/>
  <c r="H246" i="2"/>
  <c r="I245" i="2"/>
  <c r="H245" i="2"/>
  <c r="I244" i="2"/>
  <c r="H244" i="2"/>
  <c r="I243" i="2"/>
  <c r="H243" i="2"/>
  <c r="I242" i="2"/>
  <c r="H242" i="2"/>
  <c r="I241" i="2"/>
  <c r="H241" i="2"/>
  <c r="I240" i="2"/>
  <c r="H240" i="2"/>
  <c r="I239" i="2"/>
  <c r="H239" i="2"/>
  <c r="I238" i="2"/>
  <c r="H238" i="2"/>
  <c r="I237" i="2"/>
  <c r="H237" i="2"/>
  <c r="I236" i="2"/>
  <c r="H236" i="2"/>
  <c r="I235" i="2"/>
  <c r="H235" i="2"/>
  <c r="I234" i="2"/>
  <c r="H234" i="2"/>
  <c r="I233" i="2"/>
  <c r="H233" i="2"/>
  <c r="I232" i="2"/>
  <c r="H232" i="2"/>
  <c r="I231" i="2"/>
  <c r="H231" i="2"/>
  <c r="I230" i="2"/>
  <c r="H230" i="2"/>
  <c r="I229" i="2"/>
  <c r="H229" i="2"/>
  <c r="I228" i="2"/>
  <c r="H228" i="2"/>
  <c r="I227" i="2"/>
  <c r="H227" i="2"/>
  <c r="I226" i="2"/>
  <c r="H226" i="2"/>
  <c r="I225" i="2"/>
  <c r="H225" i="2"/>
  <c r="I224" i="2"/>
  <c r="H224" i="2"/>
  <c r="I223" i="2"/>
  <c r="H223" i="2"/>
  <c r="I222" i="2"/>
  <c r="H222" i="2"/>
  <c r="I221" i="2"/>
  <c r="H221" i="2"/>
  <c r="I220" i="2"/>
  <c r="H220" i="2"/>
  <c r="I219" i="2"/>
  <c r="H219" i="2"/>
  <c r="I218" i="2"/>
  <c r="H218" i="2"/>
  <c r="I217" i="2"/>
  <c r="H217" i="2"/>
  <c r="I216" i="2"/>
  <c r="H216" i="2"/>
  <c r="I215" i="2"/>
  <c r="H215" i="2"/>
  <c r="I214" i="2"/>
  <c r="H214" i="2"/>
  <c r="I213" i="2"/>
  <c r="H213" i="2"/>
  <c r="I212" i="2"/>
  <c r="H212" i="2"/>
  <c r="I211" i="2"/>
  <c r="H211" i="2"/>
  <c r="I210" i="2"/>
  <c r="H210" i="2"/>
  <c r="I209" i="2"/>
  <c r="H209" i="2"/>
  <c r="I208" i="2"/>
  <c r="H208" i="2"/>
  <c r="I207" i="2"/>
  <c r="H207" i="2"/>
  <c r="I206" i="2"/>
  <c r="H206" i="2"/>
  <c r="I205" i="2"/>
  <c r="H205" i="2"/>
  <c r="I204" i="2"/>
  <c r="H204" i="2"/>
  <c r="I203" i="2"/>
  <c r="H203" i="2"/>
  <c r="I202" i="2"/>
  <c r="H202" i="2"/>
  <c r="I201" i="2"/>
  <c r="H201" i="2"/>
  <c r="I200" i="2"/>
  <c r="H200" i="2"/>
  <c r="I199" i="2"/>
  <c r="H199" i="2"/>
  <c r="I198" i="2"/>
  <c r="H198" i="2"/>
  <c r="I197" i="2"/>
  <c r="H197" i="2"/>
  <c r="I196" i="2"/>
  <c r="H196" i="2"/>
  <c r="I195" i="2"/>
  <c r="H195" i="2"/>
  <c r="I194" i="2"/>
  <c r="H194" i="2"/>
  <c r="I193" i="2"/>
  <c r="H193" i="2"/>
  <c r="D192" i="2"/>
  <c r="H192" i="2" s="1"/>
  <c r="I192" i="2" s="1"/>
  <c r="D191" i="2"/>
  <c r="H191" i="2" s="1"/>
  <c r="I191" i="2" s="1"/>
  <c r="D190" i="2"/>
  <c r="H190" i="2" s="1"/>
  <c r="I190" i="2" s="1"/>
  <c r="D189" i="2"/>
  <c r="H189" i="2" s="1"/>
  <c r="I189" i="2" s="1"/>
  <c r="I188" i="2"/>
  <c r="H188" i="2"/>
  <c r="I187" i="2"/>
  <c r="H187" i="2"/>
  <c r="I186" i="2"/>
  <c r="H186" i="2"/>
  <c r="I185" i="2"/>
  <c r="H185" i="2"/>
  <c r="I184" i="2"/>
  <c r="H184" i="2"/>
  <c r="D183" i="2"/>
  <c r="H183" i="2" s="1"/>
  <c r="I183" i="2" s="1"/>
  <c r="D182" i="2"/>
  <c r="H182" i="2" s="1"/>
  <c r="I182" i="2" s="1"/>
  <c r="D181" i="2"/>
  <c r="H181" i="2" s="1"/>
  <c r="I181" i="2" s="1"/>
  <c r="D180" i="2"/>
  <c r="H180" i="2" s="1"/>
  <c r="I180" i="2" s="1"/>
  <c r="D179" i="2"/>
  <c r="H179" i="2" s="1"/>
  <c r="I179" i="2" s="1"/>
  <c r="H178" i="2"/>
  <c r="I178" i="2"/>
  <c r="H177" i="2"/>
  <c r="I177" i="2"/>
  <c r="H176" i="2"/>
  <c r="I176" i="2"/>
  <c r="D175" i="2"/>
  <c r="H175" i="2" s="1"/>
  <c r="I175" i="2" s="1"/>
  <c r="I174" i="2"/>
  <c r="H174" i="2"/>
  <c r="D173" i="2"/>
  <c r="H173" i="2" s="1"/>
  <c r="I173" i="2" s="1"/>
  <c r="D172" i="2"/>
  <c r="H172" i="2" s="1"/>
  <c r="I172" i="2" s="1"/>
  <c r="I171" i="2"/>
  <c r="H171" i="2"/>
  <c r="D170" i="2"/>
  <c r="H170" i="2" s="1"/>
  <c r="I170" i="2" s="1"/>
  <c r="H169" i="2"/>
  <c r="I169" i="2"/>
  <c r="H168" i="2"/>
  <c r="I168" i="2"/>
  <c r="D167" i="2"/>
  <c r="H167" i="2" s="1"/>
  <c r="I167" i="2" s="1"/>
  <c r="I166" i="2"/>
  <c r="H166" i="2"/>
  <c r="I165" i="2"/>
  <c r="H165" i="2"/>
  <c r="D164" i="2"/>
  <c r="H164" i="2" s="1"/>
  <c r="I164" i="2" s="1"/>
  <c r="H163" i="2"/>
  <c r="I163" i="2"/>
  <c r="H162" i="2"/>
  <c r="I162" i="2"/>
  <c r="H161" i="2"/>
  <c r="I161" i="2"/>
  <c r="H160" i="2"/>
  <c r="I160" i="2"/>
  <c r="H159" i="2"/>
  <c r="I159" i="2"/>
  <c r="H158" i="2"/>
  <c r="I158" i="2"/>
  <c r="H157" i="2"/>
  <c r="I157" i="2"/>
  <c r="H156" i="2"/>
  <c r="I156" i="2"/>
  <c r="H155" i="2"/>
  <c r="I155" i="2"/>
  <c r="H154" i="2"/>
  <c r="I154" i="2"/>
  <c r="H153" i="2"/>
  <c r="I153" i="2"/>
  <c r="H152" i="2"/>
  <c r="I152" i="2"/>
  <c r="H151" i="2"/>
  <c r="I151" i="2"/>
  <c r="H150" i="2"/>
  <c r="I150" i="2"/>
  <c r="H149" i="2"/>
  <c r="I149" i="2"/>
  <c r="H148" i="2"/>
  <c r="I148" i="2"/>
  <c r="H147" i="2"/>
  <c r="I147" i="2"/>
  <c r="H146" i="2"/>
  <c r="I146" i="2"/>
  <c r="H145" i="2"/>
  <c r="I145" i="2"/>
  <c r="H144" i="2"/>
  <c r="I144" i="2"/>
  <c r="H143" i="2"/>
  <c r="I143" i="2"/>
  <c r="H142" i="2"/>
  <c r="I142" i="2"/>
  <c r="H141" i="2"/>
  <c r="I141" i="2"/>
  <c r="H140" i="2"/>
  <c r="I140" i="2"/>
  <c r="H139" i="2"/>
  <c r="I139" i="2"/>
  <c r="H138" i="2"/>
  <c r="I138" i="2"/>
  <c r="H137" i="2"/>
  <c r="I137" i="2"/>
  <c r="H136" i="2"/>
  <c r="I136" i="2"/>
  <c r="H135" i="2"/>
  <c r="I135" i="2"/>
  <c r="H134" i="2"/>
  <c r="I134" i="2"/>
  <c r="H133" i="2"/>
  <c r="I133" i="2"/>
  <c r="H132" i="2"/>
  <c r="I132" i="2"/>
  <c r="H131" i="2"/>
  <c r="I131" i="2"/>
  <c r="H130" i="2"/>
  <c r="I130" i="2"/>
  <c r="H129" i="2"/>
  <c r="I129" i="2"/>
  <c r="H128" i="2"/>
  <c r="I128" i="2"/>
  <c r="H127" i="2"/>
  <c r="I127" i="2"/>
  <c r="H126" i="2"/>
  <c r="I126" i="2"/>
  <c r="H125" i="2"/>
  <c r="I125" i="2"/>
  <c r="H124" i="2"/>
  <c r="I124" i="2"/>
  <c r="H123" i="2"/>
  <c r="I123" i="2"/>
  <c r="H122" i="2"/>
  <c r="I122" i="2"/>
  <c r="H121" i="2"/>
  <c r="I121" i="2"/>
  <c r="H120" i="2"/>
  <c r="I120" i="2"/>
  <c r="H119" i="2"/>
  <c r="I119" i="2"/>
  <c r="H118" i="2"/>
  <c r="I118" i="2"/>
  <c r="H117" i="2"/>
  <c r="I117" i="2"/>
  <c r="H116" i="2"/>
  <c r="I116" i="2"/>
  <c r="H115" i="2"/>
  <c r="I115" i="2"/>
  <c r="H114" i="2"/>
  <c r="I114" i="2"/>
  <c r="H113" i="2"/>
  <c r="I113" i="2"/>
  <c r="H112" i="2"/>
  <c r="I112" i="2"/>
  <c r="H111" i="2"/>
  <c r="I111" i="2"/>
  <c r="H110" i="2"/>
  <c r="I110" i="2"/>
  <c r="H109" i="2"/>
  <c r="I109" i="2"/>
  <c r="H108" i="2"/>
  <c r="I108" i="2"/>
  <c r="H107" i="2"/>
  <c r="I107" i="2"/>
  <c r="H106" i="2"/>
  <c r="I106" i="2"/>
  <c r="H105" i="2"/>
  <c r="I105" i="2"/>
  <c r="H104" i="2"/>
  <c r="I104" i="2"/>
  <c r="H103" i="2"/>
  <c r="I103" i="2"/>
  <c r="H102" i="2"/>
  <c r="I102" i="2"/>
  <c r="H101" i="2"/>
  <c r="I101" i="2"/>
  <c r="H100" i="2"/>
  <c r="I100" i="2"/>
  <c r="H99" i="2"/>
  <c r="I99" i="2"/>
  <c r="H98" i="2"/>
  <c r="I98" i="2"/>
  <c r="H97" i="2"/>
  <c r="I97" i="2"/>
  <c r="H96" i="2"/>
  <c r="I96" i="2"/>
  <c r="H95" i="2"/>
  <c r="I95" i="2"/>
  <c r="H94" i="2"/>
  <c r="I94" i="2"/>
  <c r="H93" i="2"/>
  <c r="I93" i="2"/>
  <c r="H92" i="2"/>
  <c r="I92" i="2"/>
  <c r="H91" i="2"/>
  <c r="I91" i="2"/>
  <c r="H90" i="2"/>
  <c r="I90" i="2"/>
  <c r="H89" i="2"/>
  <c r="I89" i="2"/>
  <c r="H88" i="2"/>
  <c r="I88" i="2"/>
  <c r="H87" i="2"/>
  <c r="I87" i="2"/>
  <c r="H86" i="2"/>
  <c r="I86" i="2"/>
  <c r="H85" i="2"/>
  <c r="I85" i="2"/>
  <c r="H84" i="2"/>
  <c r="I84" i="2"/>
  <c r="H83" i="2"/>
  <c r="I83" i="2"/>
  <c r="H82" i="2"/>
  <c r="I82" i="2"/>
  <c r="H81" i="2"/>
  <c r="I81" i="2"/>
  <c r="H80" i="2"/>
  <c r="I80" i="2"/>
  <c r="H79" i="2"/>
  <c r="I79" i="2"/>
  <c r="H78" i="2"/>
  <c r="I78" i="2"/>
  <c r="H77" i="2"/>
  <c r="I77" i="2"/>
  <c r="H76" i="2"/>
  <c r="I76" i="2"/>
  <c r="H75" i="2"/>
  <c r="I75" i="2"/>
  <c r="H74" i="2"/>
  <c r="I74" i="2"/>
  <c r="H73" i="2"/>
  <c r="I73" i="2"/>
  <c r="H72" i="2"/>
  <c r="I72" i="2"/>
  <c r="H71" i="2"/>
  <c r="I71" i="2"/>
  <c r="H70" i="2"/>
  <c r="I70" i="2"/>
  <c r="H69" i="2"/>
  <c r="I69" i="2"/>
  <c r="H68" i="2"/>
  <c r="I68" i="2"/>
  <c r="H67" i="2"/>
  <c r="I67" i="2"/>
  <c r="H66" i="2"/>
  <c r="I66" i="2"/>
  <c r="H65" i="2"/>
  <c r="I65" i="2"/>
  <c r="H64" i="2"/>
  <c r="I64" i="2"/>
  <c r="H63" i="2"/>
  <c r="I63" i="2"/>
  <c r="H62" i="2"/>
  <c r="I62" i="2"/>
  <c r="H61" i="2"/>
  <c r="I61" i="2"/>
  <c r="H60" i="2"/>
  <c r="I60" i="2"/>
  <c r="H59" i="2"/>
  <c r="I59" i="2"/>
  <c r="H58" i="2"/>
  <c r="I58" i="2"/>
  <c r="H57" i="2"/>
  <c r="I57" i="2"/>
  <c r="H56" i="2"/>
  <c r="I56" i="2"/>
  <c r="H55" i="2"/>
  <c r="I55" i="2"/>
  <c r="H54" i="2"/>
  <c r="I54" i="2"/>
  <c r="H53" i="2"/>
  <c r="I53" i="2"/>
  <c r="H52" i="2"/>
  <c r="I52" i="2"/>
  <c r="H51" i="2"/>
  <c r="I51" i="2"/>
  <c r="H50" i="2"/>
  <c r="I50" i="2"/>
  <c r="H49" i="2"/>
  <c r="I49" i="2"/>
  <c r="H48" i="2"/>
  <c r="I48" i="2"/>
  <c r="H47" i="2"/>
  <c r="I47" i="2"/>
  <c r="H46" i="2"/>
  <c r="I46" i="2"/>
  <c r="H45" i="2"/>
  <c r="I45" i="2"/>
  <c r="H44" i="2"/>
  <c r="I44" i="2"/>
  <c r="H43" i="2"/>
  <c r="I43" i="2"/>
  <c r="H42" i="2"/>
  <c r="I42" i="2"/>
  <c r="H41" i="2"/>
  <c r="I41" i="2"/>
  <c r="H40" i="2"/>
  <c r="I40" i="2"/>
  <c r="H39" i="2"/>
  <c r="I39" i="2"/>
  <c r="H38" i="2"/>
  <c r="I38" i="2"/>
  <c r="H37" i="2"/>
  <c r="I37" i="2"/>
  <c r="H36" i="2"/>
  <c r="I36" i="2"/>
  <c r="H35" i="2"/>
  <c r="I35" i="2"/>
  <c r="H34" i="2"/>
  <c r="I34" i="2"/>
  <c r="H33" i="2"/>
  <c r="I33" i="2"/>
  <c r="H32" i="2"/>
  <c r="I32" i="2"/>
  <c r="H31" i="2"/>
  <c r="I31" i="2"/>
  <c r="H30" i="2"/>
  <c r="I30" i="2"/>
  <c r="H29" i="2"/>
  <c r="I29" i="2"/>
  <c r="H28" i="2"/>
  <c r="I28" i="2"/>
  <c r="H27" i="2"/>
  <c r="I27" i="2"/>
  <c r="H26" i="2"/>
  <c r="I26" i="2"/>
  <c r="H25" i="2"/>
  <c r="I25" i="2"/>
  <c r="H24" i="2"/>
  <c r="I24" i="2"/>
  <c r="H23" i="2"/>
  <c r="I23" i="2"/>
  <c r="H22" i="2"/>
  <c r="I22" i="2"/>
  <c r="H21" i="2"/>
  <c r="I21" i="2"/>
  <c r="H20" i="2"/>
  <c r="I20" i="2"/>
  <c r="H19" i="2"/>
  <c r="I19" i="2"/>
  <c r="H18" i="2"/>
  <c r="I18" i="2"/>
  <c r="H17" i="2"/>
  <c r="I17" i="2"/>
  <c r="H16" i="2"/>
  <c r="I16" i="2"/>
  <c r="H15" i="2"/>
  <c r="I15" i="2"/>
  <c r="H14" i="2"/>
  <c r="I14" i="2"/>
  <c r="H13" i="2"/>
  <c r="I13" i="2"/>
  <c r="H12" i="2"/>
  <c r="I12" i="2"/>
  <c r="H11" i="2"/>
  <c r="I11" i="2"/>
  <c r="H10" i="2"/>
  <c r="I10" i="2"/>
  <c r="H9" i="2"/>
  <c r="I9" i="2"/>
  <c r="I1437" i="2" l="1"/>
  <c r="I1441" i="2" s="1"/>
  <c r="I1442" i="2" s="1"/>
</calcChain>
</file>

<file path=xl/sharedStrings.xml><?xml version="1.0" encoding="utf-8"?>
<sst xmlns="http://schemas.openxmlformats.org/spreadsheetml/2006/main" count="2868" uniqueCount="1339">
  <si>
    <t>CAUSALE</t>
  </si>
  <si>
    <t>NUMDOC</t>
  </si>
  <si>
    <t>DATADOC</t>
  </si>
  <si>
    <t>DATAMAND</t>
  </si>
  <si>
    <t>PAGATO</t>
  </si>
  <si>
    <t>FF</t>
  </si>
  <si>
    <t>NC</t>
  </si>
  <si>
    <t>NA</t>
  </si>
  <si>
    <t>FP</t>
  </si>
  <si>
    <t>(TOTFATT)</t>
  </si>
  <si>
    <t>RITARDO/ANTICIPO</t>
  </si>
  <si>
    <t>DATA SCAD = DATA ARRIVO + 60 GG</t>
  </si>
  <si>
    <t>gg RitardoXPagato</t>
  </si>
  <si>
    <t>GG medi pagamento fatture</t>
  </si>
  <si>
    <t>Calcolo dell'Indicatore di tempestività dei pagamenti I trimestre 2015 in base alle modalità stabilite dall'art 9 del DPCM 22 settembre 2014</t>
  </si>
  <si>
    <t xml:space="preserve">              122620</t>
  </si>
  <si>
    <t xml:space="preserve">                  24</t>
  </si>
  <si>
    <t xml:space="preserve">                1276</t>
  </si>
  <si>
    <t xml:space="preserve">                 100</t>
  </si>
  <si>
    <t xml:space="preserve">              200807</t>
  </si>
  <si>
    <t xml:space="preserve">              206582</t>
  </si>
  <si>
    <t xml:space="preserve">              206358</t>
  </si>
  <si>
    <t xml:space="preserve">              207129</t>
  </si>
  <si>
    <t xml:space="preserve">                 869</t>
  </si>
  <si>
    <t xml:space="preserve">                 868</t>
  </si>
  <si>
    <t xml:space="preserve">              518329</t>
  </si>
  <si>
    <t xml:space="preserve">               35686</t>
  </si>
  <si>
    <t xml:space="preserve">            21428906</t>
  </si>
  <si>
    <t xml:space="preserve">            21428907</t>
  </si>
  <si>
    <t xml:space="preserve">            21428908</t>
  </si>
  <si>
    <t xml:space="preserve">                 452</t>
  </si>
  <si>
    <t xml:space="preserve">                  11</t>
  </si>
  <si>
    <t xml:space="preserve">                  60</t>
  </si>
  <si>
    <t xml:space="preserve">            23413409</t>
  </si>
  <si>
    <t xml:space="preserve">            14802773</t>
  </si>
  <si>
    <t xml:space="preserve">            25197223</t>
  </si>
  <si>
    <t xml:space="preserve">               10813</t>
  </si>
  <si>
    <t xml:space="preserve">                1731</t>
  </si>
  <si>
    <t xml:space="preserve">                 165</t>
  </si>
  <si>
    <t xml:space="preserve">               12647</t>
  </si>
  <si>
    <t xml:space="preserve">                 682</t>
  </si>
  <si>
    <t xml:space="preserve">                 683</t>
  </si>
  <si>
    <t xml:space="preserve">                5953</t>
  </si>
  <si>
    <t xml:space="preserve">                 366</t>
  </si>
  <si>
    <t xml:space="preserve">            14152143</t>
  </si>
  <si>
    <t xml:space="preserve">            14148707</t>
  </si>
  <si>
    <t xml:space="preserve">            14006585</t>
  </si>
  <si>
    <t xml:space="preserve">                 998</t>
  </si>
  <si>
    <t xml:space="preserve">              151345</t>
  </si>
  <si>
    <t xml:space="preserve">                 224</t>
  </si>
  <si>
    <t xml:space="preserve">               30081</t>
  </si>
  <si>
    <t xml:space="preserve">                 122</t>
  </si>
  <si>
    <t xml:space="preserve">            25199762</t>
  </si>
  <si>
    <t xml:space="preserve">                 109</t>
  </si>
  <si>
    <t xml:space="preserve">              801293</t>
  </si>
  <si>
    <t xml:space="preserve">              801489</t>
  </si>
  <si>
    <t xml:space="preserve">              801296</t>
  </si>
  <si>
    <t xml:space="preserve">              801553</t>
  </si>
  <si>
    <t xml:space="preserve">               93782</t>
  </si>
  <si>
    <t xml:space="preserve">              310855</t>
  </si>
  <si>
    <t xml:space="preserve">            14022749</t>
  </si>
  <si>
    <t xml:space="preserve">                 470</t>
  </si>
  <si>
    <t xml:space="preserve">            14022609</t>
  </si>
  <si>
    <t xml:space="preserve">               92161</t>
  </si>
  <si>
    <t xml:space="preserve">            14022198</t>
  </si>
  <si>
    <t xml:space="preserve">                 116</t>
  </si>
  <si>
    <t xml:space="preserve">                 349</t>
  </si>
  <si>
    <t xml:space="preserve">                 428</t>
  </si>
  <si>
    <t xml:space="preserve">                1683</t>
  </si>
  <si>
    <t xml:space="preserve">                1682</t>
  </si>
  <si>
    <t xml:space="preserve">                1681</t>
  </si>
  <si>
    <t xml:space="preserve">             9002358</t>
  </si>
  <si>
    <t xml:space="preserve">             9002360</t>
  </si>
  <si>
    <t xml:space="preserve">              200973</t>
  </si>
  <si>
    <t xml:space="preserve">            14136550</t>
  </si>
  <si>
    <t xml:space="preserve">             1585248</t>
  </si>
  <si>
    <t xml:space="preserve">               32400</t>
  </si>
  <si>
    <t xml:space="preserve">                 762</t>
  </si>
  <si>
    <t xml:space="preserve">                1196</t>
  </si>
  <si>
    <t xml:space="preserve">                 879</t>
  </si>
  <si>
    <t xml:space="preserve">            14141824</t>
  </si>
  <si>
    <t xml:space="preserve">                 518</t>
  </si>
  <si>
    <t xml:space="preserve">               13566</t>
  </si>
  <si>
    <t xml:space="preserve">              201591</t>
  </si>
  <si>
    <t xml:space="preserve">               11982</t>
  </si>
  <si>
    <t xml:space="preserve">                 403</t>
  </si>
  <si>
    <t xml:space="preserve">              103739</t>
  </si>
  <si>
    <t xml:space="preserve">                1193</t>
  </si>
  <si>
    <t xml:space="preserve">                 361</t>
  </si>
  <si>
    <t xml:space="preserve">           740347838</t>
  </si>
  <si>
    <t xml:space="preserve">                 847</t>
  </si>
  <si>
    <t xml:space="preserve">              328619</t>
  </si>
  <si>
    <t xml:space="preserve">                1073</t>
  </si>
  <si>
    <t xml:space="preserve">              212801</t>
  </si>
  <si>
    <t xml:space="preserve">              212775</t>
  </si>
  <si>
    <t xml:space="preserve">                1786</t>
  </si>
  <si>
    <t xml:space="preserve">                1744</t>
  </si>
  <si>
    <t xml:space="preserve">                3286</t>
  </si>
  <si>
    <t xml:space="preserve">             0171901</t>
  </si>
  <si>
    <t xml:space="preserve">                 393</t>
  </si>
  <si>
    <t xml:space="preserve">              166542</t>
  </si>
  <si>
    <t xml:space="preserve">            14805068</t>
  </si>
  <si>
    <t xml:space="preserve">            25199051</t>
  </si>
  <si>
    <t xml:space="preserve">                2013</t>
  </si>
  <si>
    <t xml:space="preserve">                 422</t>
  </si>
  <si>
    <t xml:space="preserve">                5467</t>
  </si>
  <si>
    <t xml:space="preserve">            21414419</t>
  </si>
  <si>
    <t xml:space="preserve">                 853</t>
  </si>
  <si>
    <t xml:space="preserve">              842435</t>
  </si>
  <si>
    <t xml:space="preserve">          9574313084</t>
  </si>
  <si>
    <t xml:space="preserve">                3506</t>
  </si>
  <si>
    <t xml:space="preserve">                  72</t>
  </si>
  <si>
    <t xml:space="preserve">             3507079</t>
  </si>
  <si>
    <t xml:space="preserve">                2500</t>
  </si>
  <si>
    <t xml:space="preserve">                5284</t>
  </si>
  <si>
    <t xml:space="preserve">            21414421</t>
  </si>
  <si>
    <t xml:space="preserve">            21414465</t>
  </si>
  <si>
    <t xml:space="preserve">            21414854</t>
  </si>
  <si>
    <t xml:space="preserve">             1401459</t>
  </si>
  <si>
    <t xml:space="preserve">                2501</t>
  </si>
  <si>
    <t xml:space="preserve">               13223</t>
  </si>
  <si>
    <t xml:space="preserve">                1262</t>
  </si>
  <si>
    <t xml:space="preserve">            21416026</t>
  </si>
  <si>
    <t xml:space="preserve">                 239</t>
  </si>
  <si>
    <t xml:space="preserve">            21415166</t>
  </si>
  <si>
    <t xml:space="preserve">                 405</t>
  </si>
  <si>
    <t xml:space="preserve">               36256</t>
  </si>
  <si>
    <t xml:space="preserve">             1587986</t>
  </si>
  <si>
    <t xml:space="preserve">              104811</t>
  </si>
  <si>
    <t xml:space="preserve">                3031</t>
  </si>
  <si>
    <t xml:space="preserve">                1311</t>
  </si>
  <si>
    <t xml:space="preserve">                 907</t>
  </si>
  <si>
    <t xml:space="preserve">                 977</t>
  </si>
  <si>
    <t xml:space="preserve">            25199467</t>
  </si>
  <si>
    <t xml:space="preserve">                1040</t>
  </si>
  <si>
    <t xml:space="preserve">             1596124</t>
  </si>
  <si>
    <t xml:space="preserve">               38707</t>
  </si>
  <si>
    <t xml:space="preserve">        A15 2014 356</t>
  </si>
  <si>
    <t xml:space="preserve">                  15</t>
  </si>
  <si>
    <t xml:space="preserve">                  82</t>
  </si>
  <si>
    <t xml:space="preserve">                 910</t>
  </si>
  <si>
    <t xml:space="preserve">              223704</t>
  </si>
  <si>
    <t xml:space="preserve">                 506</t>
  </si>
  <si>
    <t xml:space="preserve">             1421115</t>
  </si>
  <si>
    <t xml:space="preserve">             1593378</t>
  </si>
  <si>
    <t xml:space="preserve">                  01</t>
  </si>
  <si>
    <t xml:space="preserve">               39922</t>
  </si>
  <si>
    <t xml:space="preserve">               40627</t>
  </si>
  <si>
    <t xml:space="preserve">                3568</t>
  </si>
  <si>
    <t xml:space="preserve">                3761</t>
  </si>
  <si>
    <t xml:space="preserve">                3878</t>
  </si>
  <si>
    <t xml:space="preserve">            14302544</t>
  </si>
  <si>
    <t xml:space="preserve">            14302545</t>
  </si>
  <si>
    <t xml:space="preserve">              129260</t>
  </si>
  <si>
    <t xml:space="preserve">                3046</t>
  </si>
  <si>
    <t xml:space="preserve">          1616751186</t>
  </si>
  <si>
    <t xml:space="preserve">                  34</t>
  </si>
  <si>
    <t xml:space="preserve">                 154</t>
  </si>
  <si>
    <t xml:space="preserve">             103/487</t>
  </si>
  <si>
    <t xml:space="preserve">              015668</t>
  </si>
  <si>
    <t xml:space="preserve">                2878</t>
  </si>
  <si>
    <t xml:space="preserve">             1120662</t>
  </si>
  <si>
    <t xml:space="preserve">               10825</t>
  </si>
  <si>
    <t xml:space="preserve">                7627</t>
  </si>
  <si>
    <t xml:space="preserve">                 933</t>
  </si>
  <si>
    <t xml:space="preserve">                  53</t>
  </si>
  <si>
    <t xml:space="preserve">                1026</t>
  </si>
  <si>
    <t xml:space="preserve">               18811</t>
  </si>
  <si>
    <t xml:space="preserve">          5301606351</t>
  </si>
  <si>
    <t xml:space="preserve">                6205</t>
  </si>
  <si>
    <t xml:space="preserve">              827516</t>
  </si>
  <si>
    <t xml:space="preserve">                 182</t>
  </si>
  <si>
    <t xml:space="preserve">                  54</t>
  </si>
  <si>
    <t xml:space="preserve">                 355</t>
  </si>
  <si>
    <t xml:space="preserve">                1068</t>
  </si>
  <si>
    <t xml:space="preserve">             4703038</t>
  </si>
  <si>
    <t xml:space="preserve">          8T00954977</t>
  </si>
  <si>
    <t xml:space="preserve">          8T00954429</t>
  </si>
  <si>
    <t xml:space="preserve">                5393</t>
  </si>
  <si>
    <t xml:space="preserve">          1408117835</t>
  </si>
  <si>
    <t xml:space="preserve">                 510</t>
  </si>
  <si>
    <t>DF</t>
  </si>
  <si>
    <t xml:space="preserve">        DELIB. N. 27</t>
  </si>
  <si>
    <t xml:space="preserve">                2234</t>
  </si>
  <si>
    <t xml:space="preserve">          XT00004028</t>
  </si>
  <si>
    <t xml:space="preserve">                   1</t>
  </si>
  <si>
    <t xml:space="preserve">                 587</t>
  </si>
  <si>
    <t xml:space="preserve">                8140</t>
  </si>
  <si>
    <t xml:space="preserve">              222087</t>
  </si>
  <si>
    <t xml:space="preserve">                1084</t>
  </si>
  <si>
    <t xml:space="preserve">                   2</t>
  </si>
  <si>
    <t xml:space="preserve">                  75</t>
  </si>
  <si>
    <t xml:space="preserve">                 123</t>
  </si>
  <si>
    <t xml:space="preserve">              350649</t>
  </si>
  <si>
    <t xml:space="preserve">              351581</t>
  </si>
  <si>
    <t xml:space="preserve">              352911</t>
  </si>
  <si>
    <t xml:space="preserve">                 124</t>
  </si>
  <si>
    <t xml:space="preserve">                  35</t>
  </si>
  <si>
    <t xml:space="preserve">                 255</t>
  </si>
  <si>
    <t xml:space="preserve">                  97</t>
  </si>
  <si>
    <t xml:space="preserve">                  46</t>
  </si>
  <si>
    <t xml:space="preserve">                 231</t>
  </si>
  <si>
    <t xml:space="preserve">                  69</t>
  </si>
  <si>
    <t xml:space="preserve">                  28</t>
  </si>
  <si>
    <t xml:space="preserve">              116639</t>
  </si>
  <si>
    <t xml:space="preserve">                   9</t>
  </si>
  <si>
    <t xml:space="preserve">                 303</t>
  </si>
  <si>
    <t xml:space="preserve">                3051</t>
  </si>
  <si>
    <t>DP</t>
  </si>
  <si>
    <t xml:space="preserve">        prot ce 2014</t>
  </si>
  <si>
    <t xml:space="preserve">                1041</t>
  </si>
  <si>
    <t xml:space="preserve">                  13</t>
  </si>
  <si>
    <t xml:space="preserve">                 429</t>
  </si>
  <si>
    <t xml:space="preserve">              365098</t>
  </si>
  <si>
    <t xml:space="preserve">              780878</t>
  </si>
  <si>
    <t xml:space="preserve">                 720</t>
  </si>
  <si>
    <t xml:space="preserve">                  92</t>
  </si>
  <si>
    <t xml:space="preserve">           980140670</t>
  </si>
  <si>
    <t xml:space="preserve">             1033028</t>
  </si>
  <si>
    <t xml:space="preserve">               12217</t>
  </si>
  <si>
    <t xml:space="preserve">            14143904</t>
  </si>
  <si>
    <t xml:space="preserve">             1136630</t>
  </si>
  <si>
    <t xml:space="preserve">               13221</t>
  </si>
  <si>
    <t xml:space="preserve">                 867</t>
  </si>
  <si>
    <t xml:space="preserve">              110144</t>
  </si>
  <si>
    <t xml:space="preserve">                3321</t>
  </si>
  <si>
    <t xml:space="preserve">            21428905</t>
  </si>
  <si>
    <t xml:space="preserve">              103736</t>
  </si>
  <si>
    <t xml:space="preserve">            14019088</t>
  </si>
  <si>
    <t xml:space="preserve">                4711</t>
  </si>
  <si>
    <t xml:space="preserve">                4922</t>
  </si>
  <si>
    <t xml:space="preserve">                2298</t>
  </si>
  <si>
    <t xml:space="preserve">           941840143</t>
  </si>
  <si>
    <t xml:space="preserve">                1291</t>
  </si>
  <si>
    <t xml:space="preserve">                5919</t>
  </si>
  <si>
    <t xml:space="preserve">            14016724</t>
  </si>
  <si>
    <t xml:space="preserve">                 507</t>
  </si>
  <si>
    <t xml:space="preserve">            14145316</t>
  </si>
  <si>
    <t xml:space="preserve">            14146959</t>
  </si>
  <si>
    <t xml:space="preserve">               18451</t>
  </si>
  <si>
    <t xml:space="preserve">               18450</t>
  </si>
  <si>
    <t xml:space="preserve">              210808</t>
  </si>
  <si>
    <t xml:space="preserve">              127001</t>
  </si>
  <si>
    <t xml:space="preserve">                6801</t>
  </si>
  <si>
    <t xml:space="preserve">              801416</t>
  </si>
  <si>
    <t xml:space="preserve">              104861</t>
  </si>
  <si>
    <t xml:space="preserve">              841118</t>
  </si>
  <si>
    <t xml:space="preserve">                8246</t>
  </si>
  <si>
    <t xml:space="preserve">              203862</t>
  </si>
  <si>
    <t xml:space="preserve">              208153</t>
  </si>
  <si>
    <t xml:space="preserve">            25197224</t>
  </si>
  <si>
    <t xml:space="preserve">            25198195</t>
  </si>
  <si>
    <t xml:space="preserve">            14019701</t>
  </si>
  <si>
    <t xml:space="preserve">                 430</t>
  </si>
  <si>
    <t xml:space="preserve">                1996</t>
  </si>
  <si>
    <t xml:space="preserve">                2175</t>
  </si>
  <si>
    <t xml:space="preserve">              201017</t>
  </si>
  <si>
    <t xml:space="preserve">              201009</t>
  </si>
  <si>
    <t xml:space="preserve">            14136742</t>
  </si>
  <si>
    <t xml:space="preserve">                1461</t>
  </si>
  <si>
    <t xml:space="preserve">                1463</t>
  </si>
  <si>
    <t xml:space="preserve">             1136220</t>
  </si>
  <si>
    <t xml:space="preserve">             1587292</t>
  </si>
  <si>
    <t xml:space="preserve">              326430</t>
  </si>
  <si>
    <t xml:space="preserve">               34411</t>
  </si>
  <si>
    <t xml:space="preserve">                 801</t>
  </si>
  <si>
    <t xml:space="preserve">                2435</t>
  </si>
  <si>
    <t xml:space="preserve">              846827</t>
  </si>
  <si>
    <t xml:space="preserve">                1120</t>
  </si>
  <si>
    <t xml:space="preserve">              833947</t>
  </si>
  <si>
    <t xml:space="preserve">        A15 2014 276</t>
  </si>
  <si>
    <t xml:space="preserve">        A15 2014 278</t>
  </si>
  <si>
    <t xml:space="preserve">               12868</t>
  </si>
  <si>
    <t xml:space="preserve">                5366</t>
  </si>
  <si>
    <t xml:space="preserve">                2762</t>
  </si>
  <si>
    <t xml:space="preserve">                1001</t>
  </si>
  <si>
    <t xml:space="preserve">          5912203744</t>
  </si>
  <si>
    <t xml:space="preserve">               19394</t>
  </si>
  <si>
    <t xml:space="preserve">               19395</t>
  </si>
  <si>
    <t xml:space="preserve">              328271</t>
  </si>
  <si>
    <t xml:space="preserve">                3074</t>
  </si>
  <si>
    <t xml:space="preserve">                 461</t>
  </si>
  <si>
    <t xml:space="preserve">                1360</t>
  </si>
  <si>
    <t xml:space="preserve">                 494</t>
  </si>
  <si>
    <t xml:space="preserve">                3196</t>
  </si>
  <si>
    <t xml:space="preserve">                1782</t>
  </si>
  <si>
    <t xml:space="preserve">                2177</t>
  </si>
  <si>
    <t xml:space="preserve">                 531</t>
  </si>
  <si>
    <t xml:space="preserve">                5442</t>
  </si>
  <si>
    <t xml:space="preserve">             1035245</t>
  </si>
  <si>
    <t xml:space="preserve">            14026548</t>
  </si>
  <si>
    <t xml:space="preserve">                2568</t>
  </si>
  <si>
    <t xml:space="preserve">            14021122</t>
  </si>
  <si>
    <t xml:space="preserve">            14021044</t>
  </si>
  <si>
    <t xml:space="preserve">              116400</t>
  </si>
  <si>
    <t xml:space="preserve">                 420</t>
  </si>
  <si>
    <t xml:space="preserve">             1406071</t>
  </si>
  <si>
    <t xml:space="preserve">            25198828</t>
  </si>
  <si>
    <t xml:space="preserve">                 304</t>
  </si>
  <si>
    <t xml:space="preserve">              213656</t>
  </si>
  <si>
    <t xml:space="preserve">              103854</t>
  </si>
  <si>
    <t xml:space="preserve">                1361</t>
  </si>
  <si>
    <t xml:space="preserve">                 384</t>
  </si>
  <si>
    <t xml:space="preserve">              206463</t>
  </si>
  <si>
    <t xml:space="preserve">              220261</t>
  </si>
  <si>
    <t xml:space="preserve">              220131</t>
  </si>
  <si>
    <t xml:space="preserve">              220029</t>
  </si>
  <si>
    <t xml:space="preserve">              218416</t>
  </si>
  <si>
    <t xml:space="preserve">                1480</t>
  </si>
  <si>
    <t xml:space="preserve">                8835</t>
  </si>
  <si>
    <t xml:space="preserve">               12390</t>
  </si>
  <si>
    <t xml:space="preserve">            21414464</t>
  </si>
  <si>
    <t xml:space="preserve">            25199138</t>
  </si>
  <si>
    <t xml:space="preserve">             1410564</t>
  </si>
  <si>
    <t xml:space="preserve">                21/1</t>
  </si>
  <si>
    <t xml:space="preserve">              329037</t>
  </si>
  <si>
    <t xml:space="preserve">              569900</t>
  </si>
  <si>
    <t xml:space="preserve">               80413</t>
  </si>
  <si>
    <t xml:space="preserve">                 460</t>
  </si>
  <si>
    <t xml:space="preserve">                1080</t>
  </si>
  <si>
    <t xml:space="preserve">            21414073</t>
  </si>
  <si>
    <t xml:space="preserve">            21415167</t>
  </si>
  <si>
    <t xml:space="preserve">               36686</t>
  </si>
  <si>
    <t xml:space="preserve">              103738</t>
  </si>
  <si>
    <t xml:space="preserve">            21414069</t>
  </si>
  <si>
    <t xml:space="preserve">               40693</t>
  </si>
  <si>
    <t xml:space="preserve">                 530</t>
  </si>
  <si>
    <t xml:space="preserve">              329661</t>
  </si>
  <si>
    <t xml:space="preserve">              330402</t>
  </si>
  <si>
    <t xml:space="preserve">                 904</t>
  </si>
  <si>
    <t xml:space="preserve">                 528</t>
  </si>
  <si>
    <t xml:space="preserve">                9015</t>
  </si>
  <si>
    <t xml:space="preserve">                1042</t>
  </si>
  <si>
    <t xml:space="preserve">            25203386</t>
  </si>
  <si>
    <t xml:space="preserve">                1340</t>
  </si>
  <si>
    <t xml:space="preserve">              223687</t>
  </si>
  <si>
    <t xml:space="preserve">              223809</t>
  </si>
  <si>
    <t xml:space="preserve">             1420917</t>
  </si>
  <si>
    <t xml:space="preserve">             1594482</t>
  </si>
  <si>
    <t xml:space="preserve">             1597597</t>
  </si>
  <si>
    <t xml:space="preserve">                  02</t>
  </si>
  <si>
    <t xml:space="preserve">               38651</t>
  </si>
  <si>
    <t xml:space="preserve">               41039</t>
  </si>
  <si>
    <t xml:space="preserve">               16132</t>
  </si>
  <si>
    <t xml:space="preserve">                3841</t>
  </si>
  <si>
    <t xml:space="preserve">              116397</t>
  </si>
  <si>
    <t xml:space="preserve">            31409914</t>
  </si>
  <si>
    <t xml:space="preserve">                  52</t>
  </si>
  <si>
    <t xml:space="preserve">          3059005092</t>
  </si>
  <si>
    <t xml:space="preserve">                  98</t>
  </si>
  <si>
    <t xml:space="preserve">                 352</t>
  </si>
  <si>
    <t xml:space="preserve">              185893</t>
  </si>
  <si>
    <t xml:space="preserve">               14846</t>
  </si>
  <si>
    <t xml:space="preserve">            25205111</t>
  </si>
  <si>
    <t xml:space="preserve">             5450479</t>
  </si>
  <si>
    <t xml:space="preserve">             5450258</t>
  </si>
  <si>
    <t xml:space="preserve">               11843</t>
  </si>
  <si>
    <t xml:space="preserve">             1116463</t>
  </si>
  <si>
    <t xml:space="preserve">             1114288</t>
  </si>
  <si>
    <t xml:space="preserve">             1114369</t>
  </si>
  <si>
    <t xml:space="preserve">                2946</t>
  </si>
  <si>
    <t xml:space="preserve">                4655</t>
  </si>
  <si>
    <t xml:space="preserve">                 562</t>
  </si>
  <si>
    <t xml:space="preserve">          3059005782</t>
  </si>
  <si>
    <t xml:space="preserve">                4377</t>
  </si>
  <si>
    <t xml:space="preserve">                9310</t>
  </si>
  <si>
    <t>FA</t>
  </si>
  <si>
    <t xml:space="preserve">         12/DICEMBRE</t>
  </si>
  <si>
    <t xml:space="preserve">                   6</t>
  </si>
  <si>
    <t xml:space="preserve">                6921</t>
  </si>
  <si>
    <t xml:space="preserve">                 190</t>
  </si>
  <si>
    <t xml:space="preserve">            25334073</t>
  </si>
  <si>
    <t xml:space="preserve">          8T00953642</t>
  </si>
  <si>
    <t xml:space="preserve">          8T00954887</t>
  </si>
  <si>
    <t xml:space="preserve">          8T00956912</t>
  </si>
  <si>
    <t xml:space="preserve">                5175</t>
  </si>
  <si>
    <t xml:space="preserve">                2236</t>
  </si>
  <si>
    <t xml:space="preserve">                 611</t>
  </si>
  <si>
    <t xml:space="preserve">               15436</t>
  </si>
  <si>
    <t xml:space="preserve">                 661</t>
  </si>
  <si>
    <t xml:space="preserve">             ITO0007</t>
  </si>
  <si>
    <t xml:space="preserve">                   4</t>
  </si>
  <si>
    <t xml:space="preserve">                  59</t>
  </si>
  <si>
    <t xml:space="preserve">                 172</t>
  </si>
  <si>
    <t>FN</t>
  </si>
  <si>
    <t xml:space="preserve">                  16</t>
  </si>
  <si>
    <t xml:space="preserve">                5322</t>
  </si>
  <si>
    <t xml:space="preserve">                  41</t>
  </si>
  <si>
    <t xml:space="preserve">                  20</t>
  </si>
  <si>
    <t xml:space="preserve">                  33</t>
  </si>
  <si>
    <t xml:space="preserve">              349200</t>
  </si>
  <si>
    <t xml:space="preserve">              350449</t>
  </si>
  <si>
    <t xml:space="preserve">                 146</t>
  </si>
  <si>
    <t xml:space="preserve">                  32</t>
  </si>
  <si>
    <t xml:space="preserve">                 101</t>
  </si>
  <si>
    <t xml:space="preserve">                 114</t>
  </si>
  <si>
    <t xml:space="preserve">                   8</t>
  </si>
  <si>
    <t xml:space="preserve">                1685</t>
  </si>
  <si>
    <t xml:space="preserve">        PROT CE 2014</t>
  </si>
  <si>
    <t xml:space="preserve">                  67</t>
  </si>
  <si>
    <t xml:space="preserve">                   3</t>
  </si>
  <si>
    <t xml:space="preserve">            03/MARZO</t>
  </si>
  <si>
    <t xml:space="preserve">            21307000</t>
  </si>
  <si>
    <t xml:space="preserve">                 02A</t>
  </si>
  <si>
    <t xml:space="preserve">            V1401112</t>
  </si>
  <si>
    <t xml:space="preserve">                2950</t>
  </si>
  <si>
    <t xml:space="preserve">          2142004616</t>
  </si>
  <si>
    <t xml:space="preserve">            14004821</t>
  </si>
  <si>
    <t xml:space="preserve">                  76</t>
  </si>
  <si>
    <t xml:space="preserve">              809076</t>
  </si>
  <si>
    <t xml:space="preserve">              107449</t>
  </si>
  <si>
    <t xml:space="preserve">                 673</t>
  </si>
  <si>
    <t xml:space="preserve">                1157</t>
  </si>
  <si>
    <t xml:space="preserve">          2142033695</t>
  </si>
  <si>
    <t xml:space="preserve">                 987</t>
  </si>
  <si>
    <t xml:space="preserve">                 945</t>
  </si>
  <si>
    <t xml:space="preserve">              206050</t>
  </si>
  <si>
    <t xml:space="preserve">              311027</t>
  </si>
  <si>
    <t xml:space="preserve">                  21</t>
  </si>
  <si>
    <t xml:space="preserve">             1591599</t>
  </si>
  <si>
    <t xml:space="preserve">              327021</t>
  </si>
  <si>
    <t xml:space="preserve">                1467</t>
  </si>
  <si>
    <t xml:space="preserve">                1468</t>
  </si>
  <si>
    <t xml:space="preserve">                1466</t>
  </si>
  <si>
    <t xml:space="preserve">                 110</t>
  </si>
  <si>
    <t xml:space="preserve">            14024499</t>
  </si>
  <si>
    <t xml:space="preserve">           601401399</t>
  </si>
  <si>
    <t xml:space="preserve">                1745</t>
  </si>
  <si>
    <t xml:space="preserve">            14024923</t>
  </si>
  <si>
    <t xml:space="preserve">           140500758</t>
  </si>
  <si>
    <t xml:space="preserve">                  23</t>
  </si>
  <si>
    <t xml:space="preserve">          1023497094</t>
  </si>
  <si>
    <t xml:space="preserve">            14018329</t>
  </si>
  <si>
    <t xml:space="preserve">                1658</t>
  </si>
  <si>
    <t xml:space="preserve">              801552</t>
  </si>
  <si>
    <t xml:space="preserve">               12153</t>
  </si>
  <si>
    <t xml:space="preserve">              208592</t>
  </si>
  <si>
    <t xml:space="preserve">              208139</t>
  </si>
  <si>
    <t xml:space="preserve">            34120747</t>
  </si>
  <si>
    <t xml:space="preserve">                 434</t>
  </si>
  <si>
    <t xml:space="preserve">              517703</t>
  </si>
  <si>
    <t xml:space="preserve">            93047469</t>
  </si>
  <si>
    <t xml:space="preserve">            93047471</t>
  </si>
  <si>
    <t xml:space="preserve">              202595</t>
  </si>
  <si>
    <t xml:space="preserve">                1684</t>
  </si>
  <si>
    <t xml:space="preserve">                1909</t>
  </si>
  <si>
    <t xml:space="preserve">                3415</t>
  </si>
  <si>
    <t xml:space="preserve">                 282</t>
  </si>
  <si>
    <t xml:space="preserve">                1527</t>
  </si>
  <si>
    <t xml:space="preserve">                 121</t>
  </si>
  <si>
    <t xml:space="preserve">              204294</t>
  </si>
  <si>
    <t xml:space="preserve">               35462</t>
  </si>
  <si>
    <t xml:space="preserve">             1587723</t>
  </si>
  <si>
    <t xml:space="preserve">                 775</t>
  </si>
  <si>
    <t xml:space="preserve">                 492</t>
  </si>
  <si>
    <t xml:space="preserve">               34827</t>
  </si>
  <si>
    <t xml:space="preserve">              206902</t>
  </si>
  <si>
    <t xml:space="preserve">               10441</t>
  </si>
  <si>
    <t xml:space="preserve">                2598</t>
  </si>
  <si>
    <t xml:space="preserve">                 694</t>
  </si>
  <si>
    <t xml:space="preserve">                 982</t>
  </si>
  <si>
    <t xml:space="preserve">                2757</t>
  </si>
  <si>
    <t xml:space="preserve">              328270</t>
  </si>
  <si>
    <t xml:space="preserve">           920845990</t>
  </si>
  <si>
    <t xml:space="preserve">              859309</t>
  </si>
  <si>
    <t xml:space="preserve">                 354</t>
  </si>
  <si>
    <t xml:space="preserve">                2635</t>
  </si>
  <si>
    <t xml:space="preserve">                 180</t>
  </si>
  <si>
    <t xml:space="preserve">                 896</t>
  </si>
  <si>
    <t xml:space="preserve">              328269</t>
  </si>
  <si>
    <t xml:space="preserve">                 105</t>
  </si>
  <si>
    <t xml:space="preserve">                 513</t>
  </si>
  <si>
    <t xml:space="preserve">                 147</t>
  </si>
  <si>
    <t xml:space="preserve">                 131</t>
  </si>
  <si>
    <t xml:space="preserve">            14026228</t>
  </si>
  <si>
    <t xml:space="preserve">                2343</t>
  </si>
  <si>
    <t xml:space="preserve">              212619</t>
  </si>
  <si>
    <t xml:space="preserve">              221221</t>
  </si>
  <si>
    <t xml:space="preserve">              221190</t>
  </si>
  <si>
    <t xml:space="preserve">                1818</t>
  </si>
  <si>
    <t xml:space="preserve">             1035278</t>
  </si>
  <si>
    <t xml:space="preserve">             1035246</t>
  </si>
  <si>
    <t xml:space="preserve">                  58</t>
  </si>
  <si>
    <t xml:space="preserve">              173544</t>
  </si>
  <si>
    <t xml:space="preserve">                2850</t>
  </si>
  <si>
    <t xml:space="preserve">              116399</t>
  </si>
  <si>
    <t xml:space="preserve">              116398</t>
  </si>
  <si>
    <t xml:space="preserve">          9574308100</t>
  </si>
  <si>
    <t xml:space="preserve">              214644</t>
  </si>
  <si>
    <t xml:space="preserve">                 852</t>
  </si>
  <si>
    <t xml:space="preserve">                 876</t>
  </si>
  <si>
    <t xml:space="preserve">                2517</t>
  </si>
  <si>
    <t xml:space="preserve">            34124355</t>
  </si>
  <si>
    <t xml:space="preserve">          2142048833</t>
  </si>
  <si>
    <t xml:space="preserve">                 290</t>
  </si>
  <si>
    <t xml:space="preserve">            14165009</t>
  </si>
  <si>
    <t xml:space="preserve">              222309</t>
  </si>
  <si>
    <t xml:space="preserve">                4358</t>
  </si>
  <si>
    <t xml:space="preserve">                 633</t>
  </si>
  <si>
    <t xml:space="preserve">              220141</t>
  </si>
  <si>
    <t xml:space="preserve">              218345</t>
  </si>
  <si>
    <t xml:space="preserve">               13136</t>
  </si>
  <si>
    <t xml:space="preserve">            14152886</t>
  </si>
  <si>
    <t xml:space="preserve">          3059003761</t>
  </si>
  <si>
    <t xml:space="preserve">            93058024</t>
  </si>
  <si>
    <t xml:space="preserve">                1336</t>
  </si>
  <si>
    <t xml:space="preserve">                  99</t>
  </si>
  <si>
    <t xml:space="preserve">                3021</t>
  </si>
  <si>
    <t xml:space="preserve">              013217</t>
  </si>
  <si>
    <t xml:space="preserve">               15532</t>
  </si>
  <si>
    <t xml:space="preserve">            14014160</t>
  </si>
  <si>
    <t xml:space="preserve">                 902</t>
  </si>
  <si>
    <t xml:space="preserve">                1048</t>
  </si>
  <si>
    <t xml:space="preserve">               14116</t>
  </si>
  <si>
    <t xml:space="preserve">               42697</t>
  </si>
  <si>
    <t xml:space="preserve">            93064144</t>
  </si>
  <si>
    <t xml:space="preserve">              205970</t>
  </si>
  <si>
    <t xml:space="preserve">             1420594</t>
  </si>
  <si>
    <t xml:space="preserve">             1597595</t>
  </si>
  <si>
    <t xml:space="preserve">               41584</t>
  </si>
  <si>
    <t xml:space="preserve">               37613</t>
  </si>
  <si>
    <t xml:space="preserve">                3875</t>
  </si>
  <si>
    <t xml:space="preserve">          3059003447</t>
  </si>
  <si>
    <t xml:space="preserve">          1616751185</t>
  </si>
  <si>
    <t xml:space="preserve">                  86</t>
  </si>
  <si>
    <t xml:space="preserve">              859433</t>
  </si>
  <si>
    <t xml:space="preserve">          2142051215</t>
  </si>
  <si>
    <t xml:space="preserve">              801657</t>
  </si>
  <si>
    <t xml:space="preserve">              801658</t>
  </si>
  <si>
    <t xml:space="preserve">            21430514</t>
  </si>
  <si>
    <t xml:space="preserve">                4651</t>
  </si>
  <si>
    <t xml:space="preserve">                5786</t>
  </si>
  <si>
    <t xml:space="preserve">                8747</t>
  </si>
  <si>
    <t xml:space="preserve">          2545913743</t>
  </si>
  <si>
    <t xml:space="preserve">                  36</t>
  </si>
  <si>
    <t xml:space="preserve">                8978</t>
  </si>
  <si>
    <t xml:space="preserve">                1636</t>
  </si>
  <si>
    <t xml:space="preserve">           414120165</t>
  </si>
  <si>
    <t xml:space="preserve">          2814206546</t>
  </si>
  <si>
    <t xml:space="preserve">                 141</t>
  </si>
  <si>
    <t xml:space="preserve">                 102</t>
  </si>
  <si>
    <t xml:space="preserve">                   5</t>
  </si>
  <si>
    <t xml:space="preserve">                  04</t>
  </si>
  <si>
    <t xml:space="preserve">                1305</t>
  </si>
  <si>
    <t xml:space="preserve">                1306</t>
  </si>
  <si>
    <t xml:space="preserve">               22732</t>
  </si>
  <si>
    <t xml:space="preserve">          8T00953104</t>
  </si>
  <si>
    <t xml:space="preserve">          8T00955943</t>
  </si>
  <si>
    <t xml:space="preserve">              020346</t>
  </si>
  <si>
    <t xml:space="preserve">                4295</t>
  </si>
  <si>
    <t xml:space="preserve">               11649</t>
  </si>
  <si>
    <t xml:space="preserve">            13149906</t>
  </si>
  <si>
    <t xml:space="preserve">             48/2013</t>
  </si>
  <si>
    <t xml:space="preserve">            14001589</t>
  </si>
  <si>
    <t xml:space="preserve">                  12</t>
  </si>
  <si>
    <t xml:space="preserve">                  49</t>
  </si>
  <si>
    <t xml:space="preserve">                  22</t>
  </si>
  <si>
    <t xml:space="preserve">         02/FEBBRAIO</t>
  </si>
  <si>
    <t xml:space="preserve">       DELIBERA N. 9</t>
  </si>
  <si>
    <t xml:space="preserve">                 142</t>
  </si>
  <si>
    <t xml:space="preserve">                  43</t>
  </si>
  <si>
    <t xml:space="preserve">                  42</t>
  </si>
  <si>
    <t xml:space="preserve">              358362</t>
  </si>
  <si>
    <t xml:space="preserve">        dic. e tred.</t>
  </si>
  <si>
    <t xml:space="preserve">                  83</t>
  </si>
  <si>
    <t xml:space="preserve">                2455</t>
  </si>
  <si>
    <t xml:space="preserve">                 426</t>
  </si>
  <si>
    <t xml:space="preserve">                5428</t>
  </si>
  <si>
    <t xml:space="preserve">              799830</t>
  </si>
  <si>
    <t xml:space="preserve">                 244</t>
  </si>
  <si>
    <t xml:space="preserve">              102003</t>
  </si>
  <si>
    <t xml:space="preserve">           920844603</t>
  </si>
  <si>
    <t xml:space="preserve">               17699</t>
  </si>
  <si>
    <t xml:space="preserve">              827646</t>
  </si>
  <si>
    <t xml:space="preserve">              200806</t>
  </si>
  <si>
    <t xml:space="preserve">            14142288</t>
  </si>
  <si>
    <t xml:space="preserve">            14141476</t>
  </si>
  <si>
    <t xml:space="preserve">              205781</t>
  </si>
  <si>
    <t xml:space="preserve">                1134</t>
  </si>
  <si>
    <t xml:space="preserve">               14455</t>
  </si>
  <si>
    <t xml:space="preserve">              104544</t>
  </si>
  <si>
    <t xml:space="preserve">               14424</t>
  </si>
  <si>
    <t xml:space="preserve">               14429</t>
  </si>
  <si>
    <t xml:space="preserve">               14427</t>
  </si>
  <si>
    <t xml:space="preserve">             3494914</t>
  </si>
  <si>
    <t xml:space="preserve">             3494519</t>
  </si>
  <si>
    <t xml:space="preserve">                 208</t>
  </si>
  <si>
    <t xml:space="preserve">                1732</t>
  </si>
  <si>
    <t xml:space="preserve">              201184</t>
  </si>
  <si>
    <t xml:space="preserve">                  62</t>
  </si>
  <si>
    <t xml:space="preserve">                  64</t>
  </si>
  <si>
    <t xml:space="preserve">              201099</t>
  </si>
  <si>
    <t xml:space="preserve">                1255</t>
  </si>
  <si>
    <t xml:space="preserve">                1221</t>
  </si>
  <si>
    <t xml:space="preserve">                 508</t>
  </si>
  <si>
    <t xml:space="preserve">                 250</t>
  </si>
  <si>
    <t xml:space="preserve">                1714</t>
  </si>
  <si>
    <t xml:space="preserve">              210410</t>
  </si>
  <si>
    <t xml:space="preserve">            14018328</t>
  </si>
  <si>
    <t xml:space="preserve">              801295</t>
  </si>
  <si>
    <t xml:space="preserve">              801417</t>
  </si>
  <si>
    <t xml:space="preserve">              801415</t>
  </si>
  <si>
    <t xml:space="preserve">              801413</t>
  </si>
  <si>
    <t xml:space="preserve">              801488</t>
  </si>
  <si>
    <t xml:space="preserve">              208578</t>
  </si>
  <si>
    <t xml:space="preserve">               15684</t>
  </si>
  <si>
    <t xml:space="preserve">            14138367</t>
  </si>
  <si>
    <t xml:space="preserve">            25198196</t>
  </si>
  <si>
    <t xml:space="preserve">                 427</t>
  </si>
  <si>
    <t xml:space="preserve">            93047468</t>
  </si>
  <si>
    <t xml:space="preserve">                 538</t>
  </si>
  <si>
    <t xml:space="preserve">              202600</t>
  </si>
  <si>
    <t xml:space="preserve">              202359</t>
  </si>
  <si>
    <t xml:space="preserve">                1462</t>
  </si>
  <si>
    <t xml:space="preserve">               33590</t>
  </si>
  <si>
    <t xml:space="preserve">                4745</t>
  </si>
  <si>
    <t xml:space="preserve">             5446408</t>
  </si>
  <si>
    <t xml:space="preserve">                 796</t>
  </si>
  <si>
    <t xml:space="preserve">               34825</t>
  </si>
  <si>
    <t xml:space="preserve">                2653</t>
  </si>
  <si>
    <t xml:space="preserve">              846826</t>
  </si>
  <si>
    <t xml:space="preserve">                 726</t>
  </si>
  <si>
    <t xml:space="preserve">        A15 2014 289</t>
  </si>
  <si>
    <t xml:space="preserve">               11143</t>
  </si>
  <si>
    <t xml:space="preserve">                2046</t>
  </si>
  <si>
    <t xml:space="preserve">               93786</t>
  </si>
  <si>
    <t xml:space="preserve">                 684</t>
  </si>
  <si>
    <t xml:space="preserve">              859276</t>
  </si>
  <si>
    <t xml:space="preserve">                5377</t>
  </si>
  <si>
    <t xml:space="preserve">                  88</t>
  </si>
  <si>
    <t xml:space="preserve">                 107</t>
  </si>
  <si>
    <t xml:space="preserve">              214885</t>
  </si>
  <si>
    <t xml:space="preserve">                 496</t>
  </si>
  <si>
    <t xml:space="preserve">            14155098</t>
  </si>
  <si>
    <t xml:space="preserve">                1743</t>
  </si>
  <si>
    <t xml:space="preserve">                5441</t>
  </si>
  <si>
    <t xml:space="preserve">                9436</t>
  </si>
  <si>
    <t xml:space="preserve">                2569</t>
  </si>
  <si>
    <t xml:space="preserve">                9396</t>
  </si>
  <si>
    <t xml:space="preserve">             1405885</t>
  </si>
  <si>
    <t xml:space="preserve">              116401</t>
  </si>
  <si>
    <t xml:space="preserve">            14804319</t>
  </si>
  <si>
    <t xml:space="preserve">               34660</t>
  </si>
  <si>
    <t xml:space="preserve">               34659</t>
  </si>
  <si>
    <t xml:space="preserve">            14021890</t>
  </si>
  <si>
    <t xml:space="preserve">                 885</t>
  </si>
  <si>
    <t xml:space="preserve">               13684</t>
  </si>
  <si>
    <t xml:space="preserve">               14036</t>
  </si>
  <si>
    <t xml:space="preserve">                2835</t>
  </si>
  <si>
    <t xml:space="preserve">               14588</t>
  </si>
  <si>
    <t xml:space="preserve">           212414420</t>
  </si>
  <si>
    <t xml:space="preserve">              212734</t>
  </si>
  <si>
    <t xml:space="preserve">              220168</t>
  </si>
  <si>
    <t xml:space="preserve">            14026983</t>
  </si>
  <si>
    <t xml:space="preserve">          9574312989</t>
  </si>
  <si>
    <t xml:space="preserve">                  63</t>
  </si>
  <si>
    <t xml:space="preserve">            25201120</t>
  </si>
  <si>
    <t xml:space="preserve">              127875</t>
  </si>
  <si>
    <t xml:space="preserve">               12389</t>
  </si>
  <si>
    <t xml:space="preserve">              107025</t>
  </si>
  <si>
    <t xml:space="preserve">            14151030</t>
  </si>
  <si>
    <t xml:space="preserve">                 795</t>
  </si>
  <si>
    <t xml:space="preserve">                4951</t>
  </si>
  <si>
    <t xml:space="preserve">            25199474</t>
  </si>
  <si>
    <t xml:space="preserve">                9642</t>
  </si>
  <si>
    <t xml:space="preserve">                 145</t>
  </si>
  <si>
    <t xml:space="preserve">               14225</t>
  </si>
  <si>
    <t xml:space="preserve">            14014034</t>
  </si>
  <si>
    <t xml:space="preserve">                3020</t>
  </si>
  <si>
    <t xml:space="preserve">          9574312352</t>
  </si>
  <si>
    <t xml:space="preserve">                2498</t>
  </si>
  <si>
    <t xml:space="preserve">               17725</t>
  </si>
  <si>
    <t xml:space="preserve">            21415544</t>
  </si>
  <si>
    <t xml:space="preserve">            14021236</t>
  </si>
  <si>
    <t xml:space="preserve">            14302224</t>
  </si>
  <si>
    <t xml:space="preserve">            25200772</t>
  </si>
  <si>
    <t xml:space="preserve">          9574307009</t>
  </si>
  <si>
    <t xml:space="preserve">             7105577</t>
  </si>
  <si>
    <t xml:space="preserve">               13380</t>
  </si>
  <si>
    <t xml:space="preserve">                5246</t>
  </si>
  <si>
    <t xml:space="preserve">                 903</t>
  </si>
  <si>
    <t xml:space="preserve">                 975</t>
  </si>
  <si>
    <t xml:space="preserve">                 522</t>
  </si>
  <si>
    <t xml:space="preserve">                 126</t>
  </si>
  <si>
    <t xml:space="preserve">            25204098</t>
  </si>
  <si>
    <t xml:space="preserve">                 814</t>
  </si>
  <si>
    <t xml:space="preserve">                 911</t>
  </si>
  <si>
    <t xml:space="preserve">             1593552</t>
  </si>
  <si>
    <t xml:space="preserve">                 671</t>
  </si>
  <si>
    <t xml:space="preserve">                3591</t>
  </si>
  <si>
    <t xml:space="preserve">                3876</t>
  </si>
  <si>
    <t xml:space="preserve">            21416893</t>
  </si>
  <si>
    <t xml:space="preserve">            25204272</t>
  </si>
  <si>
    <t xml:space="preserve">              116403</t>
  </si>
  <si>
    <t xml:space="preserve">                3313</t>
  </si>
  <si>
    <t xml:space="preserve">            25204271</t>
  </si>
  <si>
    <t xml:space="preserve">                1699</t>
  </si>
  <si>
    <t xml:space="preserve">             1113372</t>
  </si>
  <si>
    <t xml:space="preserve">                1489</t>
  </si>
  <si>
    <t xml:space="preserve">                1206</t>
  </si>
  <si>
    <t xml:space="preserve">               21002</t>
  </si>
  <si>
    <t xml:space="preserve">                 772</t>
  </si>
  <si>
    <t xml:space="preserve">                 575</t>
  </si>
  <si>
    <t xml:space="preserve">                5984</t>
  </si>
  <si>
    <t xml:space="preserve">                1075</t>
  </si>
  <si>
    <t xml:space="preserve">                 292</t>
  </si>
  <si>
    <t xml:space="preserve">                6695</t>
  </si>
  <si>
    <t xml:space="preserve">                6704</t>
  </si>
  <si>
    <t xml:space="preserve">                  03</t>
  </si>
  <si>
    <t xml:space="preserve">          2114033085</t>
  </si>
  <si>
    <t xml:space="preserve">     01/GENNAIO 2015</t>
  </si>
  <si>
    <t xml:space="preserve">                6918</t>
  </si>
  <si>
    <t xml:space="preserve">                6920</t>
  </si>
  <si>
    <t xml:space="preserve">                6919</t>
  </si>
  <si>
    <t xml:space="preserve">          5140007490</t>
  </si>
  <si>
    <t xml:space="preserve">          8T00955235</t>
  </si>
  <si>
    <t xml:space="preserve">          8T00957200</t>
  </si>
  <si>
    <t xml:space="preserve">          8T00955370</t>
  </si>
  <si>
    <t xml:space="preserve">                3942</t>
  </si>
  <si>
    <t xml:space="preserve">                2230</t>
  </si>
  <si>
    <t xml:space="preserve">                2232</t>
  </si>
  <si>
    <t xml:space="preserve">                1707</t>
  </si>
  <si>
    <t xml:space="preserve">                   7</t>
  </si>
  <si>
    <t xml:space="preserve">                  74</t>
  </si>
  <si>
    <t xml:space="preserve">                 120</t>
  </si>
  <si>
    <t xml:space="preserve">            III trim</t>
  </si>
  <si>
    <t xml:space="preserve">                  70</t>
  </si>
  <si>
    <t xml:space="preserve">                  84</t>
  </si>
  <si>
    <t xml:space="preserve">                 386</t>
  </si>
  <si>
    <t xml:space="preserve">                  19</t>
  </si>
  <si>
    <t xml:space="preserve">               63564</t>
  </si>
  <si>
    <t xml:space="preserve">                 125</t>
  </si>
  <si>
    <t xml:space="preserve">              360806</t>
  </si>
  <si>
    <t xml:space="preserve">              361859</t>
  </si>
  <si>
    <t xml:space="preserve">              150429</t>
  </si>
  <si>
    <t xml:space="preserve">                3681</t>
  </si>
  <si>
    <t xml:space="preserve">              103855</t>
  </si>
  <si>
    <t xml:space="preserve">                 757</t>
  </si>
  <si>
    <t xml:space="preserve">                 548</t>
  </si>
  <si>
    <t xml:space="preserve">           920844516</t>
  </si>
  <si>
    <t xml:space="preserve">                 988</t>
  </si>
  <si>
    <t xml:space="preserve">               12216</t>
  </si>
  <si>
    <t xml:space="preserve">                 741</t>
  </si>
  <si>
    <t xml:space="preserve">                3217</t>
  </si>
  <si>
    <t xml:space="preserve">               14426</t>
  </si>
  <si>
    <t xml:space="preserve">               93781</t>
  </si>
  <si>
    <t xml:space="preserve">            14802867</t>
  </si>
  <si>
    <t xml:space="preserve">                2767</t>
  </si>
  <si>
    <t xml:space="preserve">              801419</t>
  </si>
  <si>
    <t xml:space="preserve">                1009</t>
  </si>
  <si>
    <t xml:space="preserve">              200665</t>
  </si>
  <si>
    <t xml:space="preserve">              139203</t>
  </si>
  <si>
    <t xml:space="preserve">                1292</t>
  </si>
  <si>
    <t xml:space="preserve">                5911</t>
  </si>
  <si>
    <t xml:space="preserve">          5340156462</t>
  </si>
  <si>
    <t xml:space="preserve">                 253</t>
  </si>
  <si>
    <t xml:space="preserve">              151343</t>
  </si>
  <si>
    <t xml:space="preserve">           551400319</t>
  </si>
  <si>
    <t xml:space="preserve">                 941</t>
  </si>
  <si>
    <t xml:space="preserve">            14019048</t>
  </si>
  <si>
    <t xml:space="preserve">              801487</t>
  </si>
  <si>
    <t xml:space="preserve">              801414</t>
  </si>
  <si>
    <t xml:space="preserve">                5287</t>
  </si>
  <si>
    <t xml:space="preserve">               15683</t>
  </si>
  <si>
    <t xml:space="preserve">               17245</t>
  </si>
  <si>
    <t xml:space="preserve">                4093</t>
  </si>
  <si>
    <t xml:space="preserve">              200836</t>
  </si>
  <si>
    <t xml:space="preserve">              202360</t>
  </si>
  <si>
    <t xml:space="preserve">                1686</t>
  </si>
  <si>
    <t xml:space="preserve">                 283</t>
  </si>
  <si>
    <t xml:space="preserve">              102432</t>
  </si>
  <si>
    <t xml:space="preserve">             1106175</t>
  </si>
  <si>
    <t xml:space="preserve">               32944</t>
  </si>
  <si>
    <t xml:space="preserve">             5446406</t>
  </si>
  <si>
    <t xml:space="preserve">                3193</t>
  </si>
  <si>
    <t xml:space="preserve">                2433</t>
  </si>
  <si>
    <t xml:space="preserve">              106450</t>
  </si>
  <si>
    <t xml:space="preserve">            14142287</t>
  </si>
  <si>
    <t xml:space="preserve">        A15 2014 277</t>
  </si>
  <si>
    <t xml:space="preserve">               36290</t>
  </si>
  <si>
    <t xml:space="preserve">                 892</t>
  </si>
  <si>
    <t xml:space="preserve">                 695</t>
  </si>
  <si>
    <t xml:space="preserve">                2047</t>
  </si>
  <si>
    <t xml:space="preserve">                4426</t>
  </si>
  <si>
    <t xml:space="preserve">              859315</t>
  </si>
  <si>
    <t xml:space="preserve">                 191</t>
  </si>
  <si>
    <t xml:space="preserve">                1335</t>
  </si>
  <si>
    <t xml:space="preserve">                1359</t>
  </si>
  <si>
    <t xml:space="preserve">           140303193</t>
  </si>
  <si>
    <t xml:space="preserve">              312685</t>
  </si>
  <si>
    <t xml:space="preserve">            14155061</t>
  </si>
  <si>
    <t xml:space="preserve">                1870</t>
  </si>
  <si>
    <t xml:space="preserve">               18732</t>
  </si>
  <si>
    <t xml:space="preserve">               42074</t>
  </si>
  <si>
    <t xml:space="preserve">                9846</t>
  </si>
  <si>
    <t xml:space="preserve">            14302412</t>
  </si>
  <si>
    <t xml:space="preserve">                 824</t>
  </si>
  <si>
    <t xml:space="preserve">                 827</t>
  </si>
  <si>
    <t xml:space="preserve">                 836</t>
  </si>
  <si>
    <t xml:space="preserve">                 884</t>
  </si>
  <si>
    <t xml:space="preserve">                5751</t>
  </si>
  <si>
    <t xml:space="preserve">              222373</t>
  </si>
  <si>
    <t xml:space="preserve">              222562</t>
  </si>
  <si>
    <t xml:space="preserve">                 448</t>
  </si>
  <si>
    <t xml:space="preserve">              128424</t>
  </si>
  <si>
    <t xml:space="preserve">              221023</t>
  </si>
  <si>
    <t xml:space="preserve">              217753</t>
  </si>
  <si>
    <t xml:space="preserve">            34123069</t>
  </si>
  <si>
    <t xml:space="preserve">            25200532</t>
  </si>
  <si>
    <t xml:space="preserve">              127874</t>
  </si>
  <si>
    <t xml:space="preserve">               12255</t>
  </si>
  <si>
    <t xml:space="preserve">            93058023</t>
  </si>
  <si>
    <t xml:space="preserve">               38937</t>
  </si>
  <si>
    <t xml:space="preserve">              116405</t>
  </si>
  <si>
    <t xml:space="preserve">                8206</t>
  </si>
  <si>
    <t xml:space="preserve">                2779</t>
  </si>
  <si>
    <t xml:space="preserve">                2780</t>
  </si>
  <si>
    <t xml:space="preserve">            14802952</t>
  </si>
  <si>
    <t xml:space="preserve">                 171</t>
  </si>
  <si>
    <t xml:space="preserve">              846972</t>
  </si>
  <si>
    <t xml:space="preserve">              846971</t>
  </si>
  <si>
    <t xml:space="preserve">             1587985</t>
  </si>
  <si>
    <t xml:space="preserve">          9574306268</t>
  </si>
  <si>
    <t xml:space="preserve">              104810</t>
  </si>
  <si>
    <t xml:space="preserve">                3098</t>
  </si>
  <si>
    <t xml:space="preserve">                 905</t>
  </si>
  <si>
    <t xml:space="preserve">            21415757</t>
  </si>
  <si>
    <t xml:space="preserve">              116402</t>
  </si>
  <si>
    <t xml:space="preserve">            25203658</t>
  </si>
  <si>
    <t xml:space="preserve">            25203385</t>
  </si>
  <si>
    <t xml:space="preserve">                 570</t>
  </si>
  <si>
    <t xml:space="preserve">            93064145</t>
  </si>
  <si>
    <t xml:space="preserve">                 590</t>
  </si>
  <si>
    <t xml:space="preserve">                1342</t>
  </si>
  <si>
    <t xml:space="preserve">        A15 2014 355</t>
  </si>
  <si>
    <t xml:space="preserve">              103737</t>
  </si>
  <si>
    <t xml:space="preserve">             1405904</t>
  </si>
  <si>
    <t xml:space="preserve">                5461</t>
  </si>
  <si>
    <t xml:space="preserve">             1593551</t>
  </si>
  <si>
    <t xml:space="preserve">             1597596</t>
  </si>
  <si>
    <t xml:space="preserve">                 704</t>
  </si>
  <si>
    <t xml:space="preserve">                 702</t>
  </si>
  <si>
    <t xml:space="preserve">               39608</t>
  </si>
  <si>
    <t xml:space="preserve">               39672</t>
  </si>
  <si>
    <t xml:space="preserve">               40088</t>
  </si>
  <si>
    <t xml:space="preserve">               41040</t>
  </si>
  <si>
    <t xml:space="preserve">                3879</t>
  </si>
  <si>
    <t xml:space="preserve">            25204270</t>
  </si>
  <si>
    <t xml:space="preserve">          9031402854</t>
  </si>
  <si>
    <t xml:space="preserve">               18535</t>
  </si>
  <si>
    <t xml:space="preserve">                 159</t>
  </si>
  <si>
    <t xml:space="preserve">            14023776</t>
  </si>
  <si>
    <t xml:space="preserve">            25207539</t>
  </si>
  <si>
    <t xml:space="preserve">            14022881</t>
  </si>
  <si>
    <t xml:space="preserve">             1120663</t>
  </si>
  <si>
    <t xml:space="preserve">                2944</t>
  </si>
  <si>
    <t xml:space="preserve">                4081</t>
  </si>
  <si>
    <t xml:space="preserve">               16182</t>
  </si>
  <si>
    <t xml:space="preserve">                  73</t>
  </si>
  <si>
    <t xml:space="preserve">                  45</t>
  </si>
  <si>
    <t xml:space="preserve">                1027</t>
  </si>
  <si>
    <t xml:space="preserve">                 450</t>
  </si>
  <si>
    <t xml:space="preserve">                1428</t>
  </si>
  <si>
    <t xml:space="preserve">               63464</t>
  </si>
  <si>
    <t xml:space="preserve">                 287</t>
  </si>
  <si>
    <t xml:space="preserve">             1151521</t>
  </si>
  <si>
    <t xml:space="preserve">              246276</t>
  </si>
  <si>
    <t>12 IVA DICEMBRE 2014</t>
  </si>
  <si>
    <t xml:space="preserve">                 183</t>
  </si>
  <si>
    <t xml:space="preserve">                 232</t>
  </si>
  <si>
    <t xml:space="preserve">          8T00954036</t>
  </si>
  <si>
    <t xml:space="preserve">          8T00954646</t>
  </si>
  <si>
    <t xml:space="preserve">          8t00954538</t>
  </si>
  <si>
    <t xml:space="preserve">                1380</t>
  </si>
  <si>
    <t xml:space="preserve">                 546</t>
  </si>
  <si>
    <t xml:space="preserve">                1789</t>
  </si>
  <si>
    <t xml:space="preserve">            13133185</t>
  </si>
  <si>
    <t xml:space="preserve">              353807</t>
  </si>
  <si>
    <t xml:space="preserve">              357056</t>
  </si>
  <si>
    <t xml:space="preserve">              359155</t>
  </si>
  <si>
    <t xml:space="preserve">                  27</t>
  </si>
  <si>
    <t xml:space="preserve">               29425</t>
  </si>
  <si>
    <t xml:space="preserve">                6025</t>
  </si>
  <si>
    <t xml:space="preserve">          1616435729</t>
  </si>
  <si>
    <t xml:space="preserve">                 135</t>
  </si>
  <si>
    <t xml:space="preserve">              102002</t>
  </si>
  <si>
    <t xml:space="preserve">                 672</t>
  </si>
  <si>
    <t xml:space="preserve">                 874</t>
  </si>
  <si>
    <t xml:space="preserve">                 719</t>
  </si>
  <si>
    <t xml:space="preserve">          6874327962</t>
  </si>
  <si>
    <t xml:space="preserve">                5264</t>
  </si>
  <si>
    <t xml:space="preserve">                6683</t>
  </si>
  <si>
    <t xml:space="preserve">                4434</t>
  </si>
  <si>
    <t xml:space="preserve">                  91</t>
  </si>
  <si>
    <t xml:space="preserve">              206705</t>
  </si>
  <si>
    <t xml:space="preserve">              327640</t>
  </si>
  <si>
    <t xml:space="preserve">               14425</t>
  </si>
  <si>
    <t xml:space="preserve">            34048863</t>
  </si>
  <si>
    <t xml:space="preserve">              103735</t>
  </si>
  <si>
    <t xml:space="preserve">              151876</t>
  </si>
  <si>
    <t xml:space="preserve">               21238</t>
  </si>
  <si>
    <t xml:space="preserve">                1085</t>
  </si>
  <si>
    <t xml:space="preserve">              201097</t>
  </si>
  <si>
    <t xml:space="preserve">                1253</t>
  </si>
  <si>
    <t xml:space="preserve">            14145318</t>
  </si>
  <si>
    <t xml:space="preserve">            14147460</t>
  </si>
  <si>
    <t xml:space="preserve">                1254</t>
  </si>
  <si>
    <t xml:space="preserve">                1844</t>
  </si>
  <si>
    <t xml:space="preserve">               10320</t>
  </si>
  <si>
    <t xml:space="preserve">          2142042921</t>
  </si>
  <si>
    <t xml:space="preserve">                 186</t>
  </si>
  <si>
    <t xml:space="preserve">              801412</t>
  </si>
  <si>
    <t xml:space="preserve">              835734</t>
  </si>
  <si>
    <t xml:space="preserve">               93783</t>
  </si>
  <si>
    <t xml:space="preserve">              208334</t>
  </si>
  <si>
    <t xml:space="preserve">            14138370</t>
  </si>
  <si>
    <t xml:space="preserve">            25197858</t>
  </si>
  <si>
    <t xml:space="preserve">                2058</t>
  </si>
  <si>
    <t xml:space="preserve">                4032</t>
  </si>
  <si>
    <t xml:space="preserve">                 649</t>
  </si>
  <si>
    <t xml:space="preserve">                7907</t>
  </si>
  <si>
    <t xml:space="preserve">            14137045</t>
  </si>
  <si>
    <t xml:space="preserve">                2454</t>
  </si>
  <si>
    <t xml:space="preserve">             1105949</t>
  </si>
  <si>
    <t xml:space="preserve">                4311</t>
  </si>
  <si>
    <t xml:space="preserve">              846647</t>
  </si>
  <si>
    <t xml:space="preserve">              846646</t>
  </si>
  <si>
    <t xml:space="preserve">                 811</t>
  </si>
  <si>
    <t xml:space="preserve">                2434</t>
  </si>
  <si>
    <t xml:space="preserve">              137625</t>
  </si>
  <si>
    <t xml:space="preserve">                1615</t>
  </si>
  <si>
    <t xml:space="preserve">              205524</t>
  </si>
  <si>
    <t xml:space="preserve">             2092572</t>
  </si>
  <si>
    <t xml:space="preserve">                 242</t>
  </si>
  <si>
    <t xml:space="preserve">                7011</t>
  </si>
  <si>
    <t xml:space="preserve">           201411754</t>
  </si>
  <si>
    <t xml:space="preserve">               15655</t>
  </si>
  <si>
    <t xml:space="preserve">                3060</t>
  </si>
  <si>
    <t xml:space="preserve">                 236</t>
  </si>
  <si>
    <t xml:space="preserve">              519239</t>
  </si>
  <si>
    <t xml:space="preserve">              215569</t>
  </si>
  <si>
    <t xml:space="preserve">           140153302</t>
  </si>
  <si>
    <t xml:space="preserve">                3170</t>
  </si>
  <si>
    <t xml:space="preserve">          2814169542</t>
  </si>
  <si>
    <t xml:space="preserve">                1869</t>
  </si>
  <si>
    <t xml:space="preserve">                1772</t>
  </si>
  <si>
    <t xml:space="preserve">                5440</t>
  </si>
  <si>
    <t xml:space="preserve">             1405884</t>
  </si>
  <si>
    <t xml:space="preserve">              166541</t>
  </si>
  <si>
    <t xml:space="preserve">            21414070</t>
  </si>
  <si>
    <t xml:space="preserve">              839795</t>
  </si>
  <si>
    <t xml:space="preserve">                 860</t>
  </si>
  <si>
    <t xml:space="preserve">                 130</t>
  </si>
  <si>
    <t xml:space="preserve">              843202</t>
  </si>
  <si>
    <t xml:space="preserve">                4107</t>
  </si>
  <si>
    <t xml:space="preserve">          8514196035</t>
  </si>
  <si>
    <t xml:space="preserve">             2107282</t>
  </si>
  <si>
    <t xml:space="preserve">             2107158</t>
  </si>
  <si>
    <t xml:space="preserve">                 970</t>
  </si>
  <si>
    <t xml:space="preserve">                 560</t>
  </si>
  <si>
    <t xml:space="preserve">                2567</t>
  </si>
  <si>
    <t xml:space="preserve">                2420</t>
  </si>
  <si>
    <t xml:space="preserve">              201307</t>
  </si>
  <si>
    <t xml:space="preserve">          9574311218</t>
  </si>
  <si>
    <t xml:space="preserve">            25201936</t>
  </si>
  <si>
    <t xml:space="preserve">          3059003793</t>
  </si>
  <si>
    <t xml:space="preserve">              106989</t>
  </si>
  <si>
    <t xml:space="preserve">               40927</t>
  </si>
  <si>
    <t xml:space="preserve">               76712</t>
  </si>
  <si>
    <t xml:space="preserve">          2142045439</t>
  </si>
  <si>
    <t xml:space="preserve">              013218</t>
  </si>
  <si>
    <t xml:space="preserve">                2499</t>
  </si>
  <si>
    <t xml:space="preserve">            14021480</t>
  </si>
  <si>
    <t xml:space="preserve">                 777</t>
  </si>
  <si>
    <t xml:space="preserve">            21428048</t>
  </si>
  <si>
    <t xml:space="preserve">                2062</t>
  </si>
  <si>
    <t xml:space="preserve">            34057430</t>
  </si>
  <si>
    <t xml:space="preserve">              330299</t>
  </si>
  <si>
    <t xml:space="preserve">                  89</t>
  </si>
  <si>
    <t xml:space="preserve">                 906</t>
  </si>
  <si>
    <t xml:space="preserve">                 976</t>
  </si>
  <si>
    <t xml:space="preserve">          2142050040</t>
  </si>
  <si>
    <t xml:space="preserve">               13425</t>
  </si>
  <si>
    <t xml:space="preserve">            14302413</t>
  </si>
  <si>
    <t xml:space="preserve">             1406096</t>
  </si>
  <si>
    <t xml:space="preserve">             1592294</t>
  </si>
  <si>
    <t xml:space="preserve">                 950</t>
  </si>
  <si>
    <t xml:space="preserve">                2248</t>
  </si>
  <si>
    <t xml:space="preserve">                  30</t>
  </si>
  <si>
    <t xml:space="preserve">              223707</t>
  </si>
  <si>
    <t xml:space="preserve">                 113</t>
  </si>
  <si>
    <t xml:space="preserve">                 703</t>
  </si>
  <si>
    <t xml:space="preserve">               39923</t>
  </si>
  <si>
    <t xml:space="preserve">               37612</t>
  </si>
  <si>
    <t xml:space="preserve">               15349</t>
  </si>
  <si>
    <t xml:space="preserve">                3760</t>
  </si>
  <si>
    <t xml:space="preserve">                3762</t>
  </si>
  <si>
    <t xml:space="preserve">            15276/14</t>
  </si>
  <si>
    <t xml:space="preserve">          1616751184</t>
  </si>
  <si>
    <t xml:space="preserve">          2142050915</t>
  </si>
  <si>
    <t xml:space="preserve">              801788</t>
  </si>
  <si>
    <t xml:space="preserve">              801732</t>
  </si>
  <si>
    <t xml:space="preserve">              231995</t>
  </si>
  <si>
    <t xml:space="preserve">          2814188171</t>
  </si>
  <si>
    <t xml:space="preserve">          7010150634</t>
  </si>
  <si>
    <t xml:space="preserve">                1525</t>
  </si>
  <si>
    <t xml:space="preserve">                  38</t>
  </si>
  <si>
    <t xml:space="preserve">               10199</t>
  </si>
  <si>
    <t xml:space="preserve">                1021</t>
  </si>
  <si>
    <t xml:space="preserve">                 140</t>
  </si>
  <si>
    <t xml:space="preserve">               60135</t>
  </si>
  <si>
    <t xml:space="preserve">                 206</t>
  </si>
  <si>
    <t xml:space="preserve">             1151522</t>
  </si>
  <si>
    <t xml:space="preserve">               10439</t>
  </si>
  <si>
    <t xml:space="preserve">            74927728</t>
  </si>
  <si>
    <t xml:space="preserve">            98500566</t>
  </si>
  <si>
    <t xml:space="preserve">          8T00956435</t>
  </si>
  <si>
    <t xml:space="preserve">          8T00956858</t>
  </si>
  <si>
    <t xml:space="preserve">                 877</t>
  </si>
  <si>
    <t xml:space="preserve">                2228</t>
  </si>
  <si>
    <t xml:space="preserve">          9122000227</t>
  </si>
  <si>
    <t xml:space="preserve">               14453</t>
  </si>
  <si>
    <t xml:space="preserve">                4463</t>
  </si>
  <si>
    <t xml:space="preserve">          2114032622</t>
  </si>
  <si>
    <t xml:space="preserve">          2114032862</t>
  </si>
  <si>
    <t xml:space="preserve">              222088</t>
  </si>
  <si>
    <t xml:space="preserve">                  40</t>
  </si>
  <si>
    <t xml:space="preserve">              357833</t>
  </si>
  <si>
    <t xml:space="preserve">              359726</t>
  </si>
  <si>
    <t xml:space="preserve">                2708</t>
  </si>
  <si>
    <t xml:space="preserve">                3478</t>
  </si>
  <si>
    <t xml:space="preserve">              361994</t>
  </si>
  <si>
    <t xml:space="preserve">              362183</t>
  </si>
  <si>
    <t xml:space="preserve">              362955</t>
  </si>
  <si>
    <t xml:space="preserve">              801418</t>
  </si>
  <si>
    <t xml:space="preserve">                 148</t>
  </si>
  <si>
    <t xml:space="preserve">              818591</t>
  </si>
  <si>
    <t xml:space="preserve">               80407</t>
  </si>
  <si>
    <t xml:space="preserve">              107170</t>
  </si>
  <si>
    <t xml:space="preserve">            14143908</t>
  </si>
  <si>
    <t xml:space="preserve">              206592</t>
  </si>
  <si>
    <t xml:space="preserve">               13222</t>
  </si>
  <si>
    <t xml:space="preserve">              201165</t>
  </si>
  <si>
    <t xml:space="preserve">               93780</t>
  </si>
  <si>
    <t xml:space="preserve">                1734</t>
  </si>
  <si>
    <t xml:space="preserve">              326962</t>
  </si>
  <si>
    <t xml:space="preserve">                 161</t>
  </si>
  <si>
    <t xml:space="preserve">                1008</t>
  </si>
  <si>
    <t xml:space="preserve">           601401463</t>
  </si>
  <si>
    <t xml:space="preserve">              201201</t>
  </si>
  <si>
    <t xml:space="preserve">              140859</t>
  </si>
  <si>
    <t xml:space="preserve">              349913</t>
  </si>
  <si>
    <t xml:space="preserve">                1034</t>
  </si>
  <si>
    <t xml:space="preserve">              210729</t>
  </si>
  <si>
    <t xml:space="preserve">               18452</t>
  </si>
  <si>
    <t xml:space="preserve">               19563</t>
  </si>
  <si>
    <t xml:space="preserve">               64414</t>
  </si>
  <si>
    <t xml:space="preserve">            14018555</t>
  </si>
  <si>
    <t xml:space="preserve">              801294</t>
  </si>
  <si>
    <t xml:space="preserve">               22798</t>
  </si>
  <si>
    <t xml:space="preserve">             2095114</t>
  </si>
  <si>
    <t xml:space="preserve">              208590</t>
  </si>
  <si>
    <t xml:space="preserve">             9002702</t>
  </si>
  <si>
    <t xml:space="preserve">               16372</t>
  </si>
  <si>
    <t xml:space="preserve">            14022528</t>
  </si>
  <si>
    <t xml:space="preserve">            14138986</t>
  </si>
  <si>
    <t xml:space="preserve">              203813</t>
  </si>
  <si>
    <t xml:space="preserve">                 350</t>
  </si>
  <si>
    <t xml:space="preserve">                 356</t>
  </si>
  <si>
    <t xml:space="preserve">            25198194</t>
  </si>
  <si>
    <t xml:space="preserve">              109230</t>
  </si>
  <si>
    <t xml:space="preserve">            23412334</t>
  </si>
  <si>
    <t xml:space="preserve">                 431</t>
  </si>
  <si>
    <t xml:space="preserve">            93047470</t>
  </si>
  <si>
    <t xml:space="preserve">              205526</t>
  </si>
  <si>
    <t xml:space="preserve">              202045</t>
  </si>
  <si>
    <t xml:space="preserve">                 419</t>
  </si>
  <si>
    <t xml:space="preserve">             1585249</t>
  </si>
  <si>
    <t xml:space="preserve">                2444</t>
  </si>
  <si>
    <t xml:space="preserve">             1104164</t>
  </si>
  <si>
    <t xml:space="preserve">              846689</t>
  </si>
  <si>
    <t xml:space="preserve">              846648</t>
  </si>
  <si>
    <t xml:space="preserve">                 768</t>
  </si>
  <si>
    <t xml:space="preserve">                2436</t>
  </si>
  <si>
    <t xml:space="preserve">              101656</t>
  </si>
  <si>
    <t xml:space="preserve">                2577</t>
  </si>
  <si>
    <t xml:space="preserve">                 979</t>
  </si>
  <si>
    <t xml:space="preserve">              205819</t>
  </si>
  <si>
    <t xml:space="preserve">            14141517</t>
  </si>
  <si>
    <t xml:space="preserve">                 394</t>
  </si>
  <si>
    <t xml:space="preserve">               21432</t>
  </si>
  <si>
    <t xml:space="preserve">           115001327</t>
  </si>
  <si>
    <t xml:space="preserve">              561398</t>
  </si>
  <si>
    <t xml:space="preserve">                2686</t>
  </si>
  <si>
    <t xml:space="preserve">            34123801</t>
  </si>
  <si>
    <t xml:space="preserve">            14025308</t>
  </si>
  <si>
    <t xml:space="preserve">                 881</t>
  </si>
  <si>
    <t xml:space="preserve">            14154250</t>
  </si>
  <si>
    <t xml:space="preserve">            14025804</t>
  </si>
  <si>
    <t xml:space="preserve">           140153301</t>
  </si>
  <si>
    <t xml:space="preserve">                 495</t>
  </si>
  <si>
    <t xml:space="preserve">                 493</t>
  </si>
  <si>
    <t xml:space="preserve">          2014312290</t>
  </si>
  <si>
    <t xml:space="preserve">              212803</t>
  </si>
  <si>
    <t xml:space="preserve">              212818</t>
  </si>
  <si>
    <t xml:space="preserve">                1821</t>
  </si>
  <si>
    <t xml:space="preserve">               94764</t>
  </si>
  <si>
    <t xml:space="preserve">              201266</t>
  </si>
  <si>
    <t xml:space="preserve">               76713</t>
  </si>
  <si>
    <t xml:space="preserve">          9574306267</t>
  </si>
  <si>
    <t xml:space="preserve">                 313</t>
  </si>
  <si>
    <t xml:space="preserve">                 314</t>
  </si>
  <si>
    <t xml:space="preserve">            14025690</t>
  </si>
  <si>
    <t xml:space="preserve">                2706</t>
  </si>
  <si>
    <t xml:space="preserve">            14022508</t>
  </si>
  <si>
    <t xml:space="preserve">               15800</t>
  </si>
  <si>
    <t xml:space="preserve">             3507080</t>
  </si>
  <si>
    <t xml:space="preserve">               13135</t>
  </si>
  <si>
    <t xml:space="preserve">                 370</t>
  </si>
  <si>
    <t xml:space="preserve">              217742</t>
  </si>
  <si>
    <t xml:space="preserve">            50289553</t>
  </si>
  <si>
    <t xml:space="preserve">            93058025</t>
  </si>
  <si>
    <t xml:space="preserve">            21414855</t>
  </si>
  <si>
    <t xml:space="preserve">            14804364</t>
  </si>
  <si>
    <t xml:space="preserve">                5777</t>
  </si>
  <si>
    <t xml:space="preserve">          7140329038</t>
  </si>
  <si>
    <t xml:space="preserve">                 310</t>
  </si>
  <si>
    <t xml:space="preserve">          9574309205</t>
  </si>
  <si>
    <t xml:space="preserve">            14160130</t>
  </si>
  <si>
    <t xml:space="preserve">                4743</t>
  </si>
  <si>
    <t xml:space="preserve">              850296</t>
  </si>
  <si>
    <t xml:space="preserve">             7105449</t>
  </si>
  <si>
    <t xml:space="preserve">                3418</t>
  </si>
  <si>
    <t xml:space="preserve">              332449</t>
  </si>
  <si>
    <t xml:space="preserve">                1038</t>
  </si>
  <si>
    <t xml:space="preserve">                1039</t>
  </si>
  <si>
    <t xml:space="preserve">                1045</t>
  </si>
  <si>
    <t xml:space="preserve">                1051</t>
  </si>
  <si>
    <t xml:space="preserve">             1406095</t>
  </si>
  <si>
    <t xml:space="preserve">             1406097</t>
  </si>
  <si>
    <t xml:space="preserve">            21416501</t>
  </si>
  <si>
    <t xml:space="preserve">               42756</t>
  </si>
  <si>
    <t xml:space="preserve">            25203551</t>
  </si>
  <si>
    <t xml:space="preserve">               12648</t>
  </si>
  <si>
    <t xml:space="preserve">               21237</t>
  </si>
  <si>
    <t xml:space="preserve">               34632</t>
  </si>
  <si>
    <t xml:space="preserve">             1593139</t>
  </si>
  <si>
    <t xml:space="preserve">             1596999</t>
  </si>
  <si>
    <t xml:space="preserve">               39110</t>
  </si>
  <si>
    <t xml:space="preserve">               39924</t>
  </si>
  <si>
    <t xml:space="preserve">               41041</t>
  </si>
  <si>
    <t xml:space="preserve">                3877</t>
  </si>
  <si>
    <t xml:space="preserve">                3963</t>
  </si>
  <si>
    <t xml:space="preserve">                3045</t>
  </si>
  <si>
    <t xml:space="preserve">            14023833</t>
  </si>
  <si>
    <t xml:space="preserve">                3341</t>
  </si>
  <si>
    <t xml:space="preserve">                1656</t>
  </si>
  <si>
    <t xml:space="preserve">             5450435</t>
  </si>
  <si>
    <t xml:space="preserve">             5456619</t>
  </si>
  <si>
    <t xml:space="preserve">                 770</t>
  </si>
  <si>
    <t xml:space="preserve">             1114289</t>
  </si>
  <si>
    <t xml:space="preserve">                2945</t>
  </si>
  <si>
    <t xml:space="preserve">                2948</t>
  </si>
  <si>
    <t xml:space="preserve">                3222</t>
  </si>
  <si>
    <t xml:space="preserve">          3059005789</t>
  </si>
  <si>
    <t xml:space="preserve">            12030685</t>
  </si>
  <si>
    <t xml:space="preserve">                6151</t>
  </si>
  <si>
    <t xml:space="preserve">                1207</t>
  </si>
  <si>
    <t xml:space="preserve">                1617</t>
  </si>
  <si>
    <t xml:space="preserve">                 335</t>
  </si>
  <si>
    <t xml:space="preserve">           414128032</t>
  </si>
  <si>
    <t xml:space="preserve">               21553</t>
  </si>
  <si>
    <t xml:space="preserve">          7700002495</t>
  </si>
  <si>
    <t xml:space="preserve">                 106</t>
  </si>
  <si>
    <t xml:space="preserve">          2814224771</t>
  </si>
  <si>
    <t xml:space="preserve">                1563</t>
  </si>
  <si>
    <t xml:space="preserve">          5140008325</t>
  </si>
  <si>
    <t xml:space="preserve">                1194</t>
  </si>
  <si>
    <t xml:space="preserve">               11717</t>
  </si>
  <si>
    <t xml:space="preserve">          2114031341</t>
  </si>
  <si>
    <t xml:space="preserve">          7X05898360</t>
  </si>
  <si>
    <t xml:space="preserve">                 369</t>
  </si>
  <si>
    <t xml:space="preserve">        DELB. N. 815</t>
  </si>
  <si>
    <t xml:space="preserve">                  85</t>
  </si>
  <si>
    <t xml:space="preserve">       prot  ce 2014</t>
  </si>
  <si>
    <t xml:space="preserve">              375226</t>
  </si>
  <si>
    <t xml:space="preserve">                 374</t>
  </si>
  <si>
    <t xml:space="preserve">            14000929</t>
  </si>
  <si>
    <t xml:space="preserve">              776971</t>
  </si>
  <si>
    <t xml:space="preserve">              796485</t>
  </si>
  <si>
    <t xml:space="preserve">                1787</t>
  </si>
  <si>
    <t xml:space="preserve">                7606</t>
  </si>
  <si>
    <t xml:space="preserve">              111864</t>
  </si>
  <si>
    <t xml:space="preserve">              200599</t>
  </si>
  <si>
    <t xml:space="preserve">              151344</t>
  </si>
  <si>
    <t xml:space="preserve">            14143910</t>
  </si>
  <si>
    <t xml:space="preserve">               13220</t>
  </si>
  <si>
    <t xml:space="preserve">              327641</t>
  </si>
  <si>
    <t xml:space="preserve">                4446</t>
  </si>
  <si>
    <t xml:space="preserve">               13494</t>
  </si>
  <si>
    <t xml:space="preserve">             1136907</t>
  </si>
  <si>
    <t xml:space="preserve">                1290</t>
  </si>
  <si>
    <t xml:space="preserve">              142934</t>
  </si>
  <si>
    <t xml:space="preserve">              206077</t>
  </si>
  <si>
    <t xml:space="preserve">              210509</t>
  </si>
  <si>
    <t xml:space="preserve">           740348516</t>
  </si>
  <si>
    <t xml:space="preserve">               13219</t>
  </si>
  <si>
    <t xml:space="preserve">          1023499993</t>
  </si>
  <si>
    <t xml:space="preserve">                 951</t>
  </si>
  <si>
    <t xml:space="preserve">            14018900</t>
  </si>
  <si>
    <t xml:space="preserve">              801297</t>
  </si>
  <si>
    <t xml:space="preserve">                 108</t>
  </si>
  <si>
    <t xml:space="preserve">              208362</t>
  </si>
  <si>
    <t xml:space="preserve">              208262</t>
  </si>
  <si>
    <t xml:space="preserve">                 409</t>
  </si>
  <si>
    <t xml:space="preserve">            14019702</t>
  </si>
  <si>
    <t xml:space="preserve">            23412333</t>
  </si>
  <si>
    <t xml:space="preserve">               76379</t>
  </si>
  <si>
    <t xml:space="preserve">            14138058</t>
  </si>
  <si>
    <t xml:space="preserve">             9002359</t>
  </si>
  <si>
    <t xml:space="preserve">              126468</t>
  </si>
  <si>
    <t xml:space="preserve">            14140699</t>
  </si>
  <si>
    <t xml:space="preserve">              108764</t>
  </si>
  <si>
    <t xml:space="preserve">               33978</t>
  </si>
  <si>
    <t xml:space="preserve">                9577</t>
  </si>
  <si>
    <t xml:space="preserve">             5446407</t>
  </si>
  <si>
    <t xml:space="preserve">               34826</t>
  </si>
  <si>
    <t xml:space="preserve">              846848</t>
  </si>
  <si>
    <t xml:space="preserve">           140500836</t>
  </si>
  <si>
    <t xml:space="preserve">                9780</t>
  </si>
  <si>
    <t xml:space="preserve">                 888</t>
  </si>
  <si>
    <t xml:space="preserve">                 721</t>
  </si>
  <si>
    <t xml:space="preserve">                  96</t>
  </si>
  <si>
    <t xml:space="preserve">            14138316</t>
  </si>
  <si>
    <t xml:space="preserve">              561397</t>
  </si>
  <si>
    <t xml:space="preserve">        A13 2014 103</t>
  </si>
  <si>
    <t xml:space="preserve">                 229</t>
  </si>
  <si>
    <t xml:space="preserve">              140858</t>
  </si>
  <si>
    <t xml:space="preserve">           920845991</t>
  </si>
  <si>
    <t xml:space="preserve">                  87</t>
  </si>
  <si>
    <t xml:space="preserve">              216320</t>
  </si>
  <si>
    <t xml:space="preserve">              328618</t>
  </si>
  <si>
    <t xml:space="preserve">                2962</t>
  </si>
  <si>
    <t xml:space="preserve">          9574309571</t>
  </si>
  <si>
    <t xml:space="preserve">          5914010242</t>
  </si>
  <si>
    <t xml:space="preserve">                3067</t>
  </si>
  <si>
    <t xml:space="preserve">              212809</t>
  </si>
  <si>
    <t xml:space="preserve">            14160064</t>
  </si>
  <si>
    <t xml:space="preserve">                1820</t>
  </si>
  <si>
    <t xml:space="preserve">            21414072</t>
  </si>
  <si>
    <t xml:space="preserve">               42153</t>
  </si>
  <si>
    <t xml:space="preserve">                9845</t>
  </si>
  <si>
    <t xml:space="preserve">            14022624</t>
  </si>
  <si>
    <t xml:space="preserve">               21641</t>
  </si>
  <si>
    <t xml:space="preserve">          9574308099</t>
  </si>
  <si>
    <t xml:space="preserve">              214821</t>
  </si>
  <si>
    <t xml:space="preserve">              214574</t>
  </si>
  <si>
    <t xml:space="preserve">                 842</t>
  </si>
  <si>
    <t xml:space="preserve">                 897</t>
  </si>
  <si>
    <t xml:space="preserve">                2214</t>
  </si>
  <si>
    <t xml:space="preserve">               10502</t>
  </si>
  <si>
    <t xml:space="preserve">            25204761</t>
  </si>
  <si>
    <t xml:space="preserve">                5753</t>
  </si>
  <si>
    <t xml:space="preserve">                5752</t>
  </si>
  <si>
    <t xml:space="preserve">                4419</t>
  </si>
  <si>
    <t xml:space="preserve">            14157227</t>
  </si>
  <si>
    <t xml:space="preserve">                1454</t>
  </si>
  <si>
    <t xml:space="preserve">              221336</t>
  </si>
  <si>
    <t xml:space="preserve">              212727</t>
  </si>
  <si>
    <t xml:space="preserve">          3059003661</t>
  </si>
  <si>
    <t xml:space="preserve">                 782</t>
  </si>
  <si>
    <t xml:space="preserve">            93058022</t>
  </si>
  <si>
    <t xml:space="preserve">            21414074</t>
  </si>
  <si>
    <t xml:space="preserve">            14020261</t>
  </si>
  <si>
    <t xml:space="preserve">               23026</t>
  </si>
  <si>
    <t xml:space="preserve">                3115</t>
  </si>
  <si>
    <t xml:space="preserve">                3022</t>
  </si>
  <si>
    <t xml:space="preserve">               17946</t>
  </si>
  <si>
    <t xml:space="preserve">              219353</t>
  </si>
  <si>
    <t xml:space="preserve">            14804991</t>
  </si>
  <si>
    <t xml:space="preserve">              848009</t>
  </si>
  <si>
    <t xml:space="preserve">               18453</t>
  </si>
  <si>
    <t xml:space="preserve">               36255</t>
  </si>
  <si>
    <t xml:space="preserve">            34053614</t>
  </si>
  <si>
    <t xml:space="preserve">            34055025</t>
  </si>
  <si>
    <t xml:space="preserve">                3010</t>
  </si>
  <si>
    <t xml:space="preserve">              519352</t>
  </si>
  <si>
    <t xml:space="preserve">                 901</t>
  </si>
  <si>
    <t xml:space="preserve">             2110507</t>
  </si>
  <si>
    <t xml:space="preserve">                23/5</t>
  </si>
  <si>
    <t xml:space="preserve">            25199050</t>
  </si>
  <si>
    <t xml:space="preserve">                1037</t>
  </si>
  <si>
    <t xml:space="preserve">                1044</t>
  </si>
  <si>
    <t xml:space="preserve">                1046</t>
  </si>
  <si>
    <t xml:space="preserve">                1047</t>
  </si>
  <si>
    <t xml:space="preserve">                1043</t>
  </si>
  <si>
    <t xml:space="preserve">                1049</t>
  </si>
  <si>
    <t xml:space="preserve">                1050</t>
  </si>
  <si>
    <t xml:space="preserve">              843201</t>
  </si>
  <si>
    <t xml:space="preserve">              330080</t>
  </si>
  <si>
    <t xml:space="preserve">          1616748603</t>
  </si>
  <si>
    <t xml:space="preserve">                4935</t>
  </si>
  <si>
    <t xml:space="preserve">                1341</t>
  </si>
  <si>
    <t xml:space="preserve">              223663</t>
  </si>
  <si>
    <t xml:space="preserve">                 705</t>
  </si>
  <si>
    <t xml:space="preserve">                3763</t>
  </si>
  <si>
    <t xml:space="preserve">          1616751183</t>
  </si>
  <si>
    <t xml:space="preserve">            14023845</t>
  </si>
  <si>
    <t xml:space="preserve">          2142051214</t>
  </si>
  <si>
    <t xml:space="preserve">             5449938</t>
  </si>
  <si>
    <t xml:space="preserve">             5455379</t>
  </si>
  <si>
    <t xml:space="preserve">             1118387</t>
  </si>
  <si>
    <t xml:space="preserve">                2943</t>
  </si>
  <si>
    <t xml:space="preserve">                2947</t>
  </si>
  <si>
    <t xml:space="preserve">                 934</t>
  </si>
  <si>
    <t xml:space="preserve">               14595</t>
  </si>
  <si>
    <t xml:space="preserve">          S14F048508</t>
  </si>
  <si>
    <t xml:space="preserve">                5920</t>
  </si>
  <si>
    <t xml:space="preserve">                  48</t>
  </si>
  <si>
    <t xml:space="preserve">                3072</t>
  </si>
  <si>
    <t xml:space="preserve">          7010155105</t>
  </si>
  <si>
    <t xml:space="preserve">          7010163074</t>
  </si>
  <si>
    <t xml:space="preserve">                6199</t>
  </si>
  <si>
    <t xml:space="preserve">                1536</t>
  </si>
  <si>
    <t xml:space="preserve">                 185</t>
  </si>
  <si>
    <t xml:space="preserve">     01/gennaio 2015</t>
  </si>
  <si>
    <t xml:space="preserve">                1419</t>
  </si>
  <si>
    <t xml:space="preserve">          8T00953528</t>
  </si>
  <si>
    <t xml:space="preserve">           740365240</t>
  </si>
  <si>
    <t xml:space="preserve">          1408117980</t>
  </si>
  <si>
    <t xml:space="preserve">                 318</t>
  </si>
  <si>
    <t xml:space="preserve">                1274</t>
  </si>
  <si>
    <t xml:space="preserve">               23857</t>
  </si>
  <si>
    <t xml:space="preserve">              352083</t>
  </si>
  <si>
    <t xml:space="preserve">              352788</t>
  </si>
  <si>
    <t xml:space="preserve">              353074</t>
  </si>
  <si>
    <t xml:space="preserve">              353311</t>
  </si>
  <si>
    <t xml:space="preserve">    prot 61/14 e4/15</t>
  </si>
  <si>
    <t>Indicatore Tempestività Pagamenti I Trim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</si>
</sst>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2" fillId="6" borderId="12" applyNumberFormat="0" applyAlignment="0" applyProtection="0"/>
    <xf numFmtId="0" fontId="13" fillId="0" borderId="14" applyNumberFormat="0" applyFill="0" applyAlignment="0" applyProtection="0"/>
    <xf numFmtId="0" fontId="14" fillId="7" borderId="15" applyNumberFormat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0" fillId="5" borderId="12" applyNumberFormat="0" applyAlignment="0" applyProtection="0"/>
    <xf numFmtId="0" fontId="9" fillId="4" borderId="0" applyNumberFormat="0" applyBorder="0" applyAlignment="0" applyProtection="0"/>
    <xf numFmtId="0" fontId="2" fillId="8" borderId="16" applyNumberFormat="0" applyFont="0" applyAlignment="0" applyProtection="0"/>
    <xf numFmtId="0" fontId="11" fillId="6" borderId="13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17" applyNumberFormat="0" applyFill="0" applyAlignment="0" applyProtection="0"/>
    <xf numFmtId="0" fontId="8" fillId="3" borderId="0" applyNumberFormat="0" applyBorder="0" applyAlignment="0" applyProtection="0"/>
    <xf numFmtId="0" fontId="7" fillId="2" borderId="0" applyNumberFormat="0" applyBorder="0" applyAlignment="0" applyProtection="0"/>
  </cellStyleXfs>
  <cellXfs count="31"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7" fillId="0" borderId="0" xfId="0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" fontId="17" fillId="0" borderId="1" xfId="0" applyNumberFormat="1" applyFont="1" applyBorder="1"/>
    <xf numFmtId="14" fontId="17" fillId="0" borderId="2" xfId="0" applyNumberFormat="1" applyFont="1" applyBorder="1"/>
    <xf numFmtId="4" fontId="17" fillId="0" borderId="2" xfId="0" applyNumberFormat="1" applyFont="1" applyBorder="1"/>
    <xf numFmtId="4" fontId="17" fillId="0" borderId="3" xfId="0" applyNumberFormat="1" applyFont="1" applyBorder="1"/>
    <xf numFmtId="14" fontId="17" fillId="0" borderId="4" xfId="0" applyNumberFormat="1" applyFont="1" applyBorder="1"/>
    <xf numFmtId="4" fontId="17" fillId="0" borderId="4" xfId="0" applyNumberFormat="1" applyFont="1" applyBorder="1"/>
    <xf numFmtId="4" fontId="17" fillId="0" borderId="5" xfId="0" applyNumberFormat="1" applyFont="1" applyBorder="1"/>
    <xf numFmtId="4" fontId="17" fillId="0" borderId="6" xfId="0" applyNumberFormat="1" applyFont="1" applyBorder="1"/>
    <xf numFmtId="0" fontId="1" fillId="0" borderId="0" xfId="0" applyFont="1"/>
    <xf numFmtId="164" fontId="1" fillId="0" borderId="0" xfId="0" applyNumberFormat="1" applyFont="1"/>
    <xf numFmtId="4" fontId="1" fillId="0" borderId="0" xfId="0" applyNumberFormat="1" applyFont="1"/>
    <xf numFmtId="3" fontId="1" fillId="0" borderId="0" xfId="0" applyNumberFormat="1" applyFont="1"/>
    <xf numFmtId="14" fontId="1" fillId="0" borderId="0" xfId="0" applyNumberFormat="1" applyFont="1"/>
    <xf numFmtId="3" fontId="17" fillId="0" borderId="0" xfId="0" applyNumberFormat="1" applyFont="1" applyAlignment="1">
      <alignment horizontal="center" vertical="center" wrapText="1"/>
    </xf>
    <xf numFmtId="3" fontId="0" fillId="0" borderId="0" xfId="0" applyNumberFormat="1"/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8" xfId="0" applyFont="1" applyBorder="1" applyAlignment="1">
      <alignment vertical="center"/>
    </xf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4</xdr:row>
      <xdr:rowOff>180975</xdr:rowOff>
    </xdr:to>
    <xdr:pic>
      <xdr:nvPicPr>
        <xdr:cNvPr id="103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91475" cy="942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1442"/>
  <sheetViews>
    <sheetView tabSelected="1" workbookViewId="0">
      <selection activeCell="I1451" sqref="I1451"/>
    </sheetView>
  </sheetViews>
  <sheetFormatPr defaultRowHeight="15" x14ac:dyDescent="0.25"/>
  <cols>
    <col min="1" max="1" width="8.85546875" style="3" customWidth="1"/>
    <col min="2" max="2" width="22.7109375" style="4" customWidth="1"/>
    <col min="3" max="3" width="10.7109375" style="1" bestFit="1" customWidth="1"/>
    <col min="4" max="4" width="12.42578125" style="2" bestFit="1" customWidth="1"/>
    <col min="5" max="5" width="12.7109375" style="1" customWidth="1"/>
    <col min="6" max="6" width="14.140625" style="1" customWidth="1"/>
    <col min="7" max="7" width="12.7109375" style="2" bestFit="1" customWidth="1"/>
    <col min="8" max="8" width="10.140625" customWidth="1"/>
    <col min="9" max="9" width="15.42578125" style="24" customWidth="1"/>
  </cols>
  <sheetData>
    <row r="6" spans="1:9" x14ac:dyDescent="0.25">
      <c r="A6" s="25" t="s">
        <v>14</v>
      </c>
      <c r="B6" s="26"/>
      <c r="C6" s="26"/>
      <c r="D6" s="26"/>
      <c r="E6" s="26"/>
      <c r="F6" s="26"/>
      <c r="G6" s="26"/>
      <c r="H6" s="26"/>
      <c r="I6" s="27"/>
    </row>
    <row r="7" spans="1:9" x14ac:dyDescent="0.25">
      <c r="A7" s="28"/>
      <c r="B7" s="29"/>
      <c r="C7" s="29"/>
      <c r="D7" s="29"/>
      <c r="E7" s="29"/>
      <c r="F7" s="29"/>
      <c r="G7" s="29"/>
      <c r="H7" s="29"/>
      <c r="I7" s="30"/>
    </row>
    <row r="8" spans="1:9" ht="38.25" x14ac:dyDescent="0.25">
      <c r="A8" s="5" t="s">
        <v>0</v>
      </c>
      <c r="B8" s="5" t="s">
        <v>1</v>
      </c>
      <c r="C8" s="6" t="s">
        <v>2</v>
      </c>
      <c r="D8" s="7" t="s">
        <v>9</v>
      </c>
      <c r="E8" s="8" t="s">
        <v>11</v>
      </c>
      <c r="F8" s="6" t="s">
        <v>3</v>
      </c>
      <c r="G8" s="7" t="s">
        <v>4</v>
      </c>
      <c r="H8" s="9" t="s">
        <v>10</v>
      </c>
      <c r="I8" s="23" t="s">
        <v>12</v>
      </c>
    </row>
    <row r="9" spans="1:9" x14ac:dyDescent="0.25">
      <c r="A9" s="18" t="s">
        <v>5</v>
      </c>
      <c r="B9" s="18" t="s">
        <v>15</v>
      </c>
      <c r="C9" s="19">
        <v>41325</v>
      </c>
      <c r="D9" s="22">
        <v>41421</v>
      </c>
      <c r="E9" s="20">
        <v>493.68</v>
      </c>
      <c r="F9" s="19">
        <v>42082</v>
      </c>
      <c r="G9" s="20">
        <v>493.68</v>
      </c>
      <c r="H9">
        <f t="shared" ref="H9:H72" si="0">F9-D9</f>
        <v>661</v>
      </c>
      <c r="I9" s="24">
        <f t="shared" ref="I9:I72" si="1">E9*H9</f>
        <v>326322.48</v>
      </c>
    </row>
    <row r="10" spans="1:9" x14ac:dyDescent="0.25">
      <c r="A10" s="18" t="s">
        <v>5</v>
      </c>
      <c r="B10" s="18" t="s">
        <v>16</v>
      </c>
      <c r="C10" s="19">
        <v>41746</v>
      </c>
      <c r="D10" s="22">
        <v>41833</v>
      </c>
      <c r="E10" s="20">
        <v>5657.7</v>
      </c>
      <c r="F10" s="19">
        <v>42046</v>
      </c>
      <c r="G10" s="20">
        <v>5657.7</v>
      </c>
      <c r="H10">
        <f t="shared" si="0"/>
        <v>213</v>
      </c>
      <c r="I10" s="24">
        <f t="shared" si="1"/>
        <v>1205090.0999999999</v>
      </c>
    </row>
    <row r="11" spans="1:9" x14ac:dyDescent="0.25">
      <c r="A11" s="18" t="s">
        <v>5</v>
      </c>
      <c r="B11" s="18" t="s">
        <v>17</v>
      </c>
      <c r="C11" s="19">
        <v>41829</v>
      </c>
      <c r="D11" s="22">
        <v>41896</v>
      </c>
      <c r="E11" s="21">
        <v>2928</v>
      </c>
      <c r="F11" s="19">
        <v>42039</v>
      </c>
      <c r="G11" s="21">
        <v>2928</v>
      </c>
      <c r="H11">
        <f t="shared" si="0"/>
        <v>143</v>
      </c>
      <c r="I11" s="24">
        <f t="shared" si="1"/>
        <v>418704</v>
      </c>
    </row>
    <row r="12" spans="1:9" x14ac:dyDescent="0.25">
      <c r="A12" s="18" t="s">
        <v>5</v>
      </c>
      <c r="B12" s="18" t="s">
        <v>18</v>
      </c>
      <c r="C12" s="19">
        <v>41808</v>
      </c>
      <c r="D12" s="22">
        <v>41870</v>
      </c>
      <c r="E12" s="21">
        <v>2207</v>
      </c>
      <c r="F12" s="19">
        <v>42046</v>
      </c>
      <c r="G12" s="21">
        <v>2207</v>
      </c>
      <c r="H12">
        <f t="shared" si="0"/>
        <v>176</v>
      </c>
      <c r="I12" s="24">
        <f t="shared" si="1"/>
        <v>388432</v>
      </c>
    </row>
    <row r="13" spans="1:9" x14ac:dyDescent="0.25">
      <c r="A13" s="18" t="s">
        <v>5</v>
      </c>
      <c r="B13" s="18" t="s">
        <v>19</v>
      </c>
      <c r="C13" s="19">
        <v>41830</v>
      </c>
      <c r="D13" s="22">
        <v>41904</v>
      </c>
      <c r="E13" s="20">
        <v>231.8</v>
      </c>
      <c r="F13" s="19">
        <v>42090</v>
      </c>
      <c r="G13" s="20">
        <v>231.8</v>
      </c>
      <c r="H13">
        <f t="shared" si="0"/>
        <v>186</v>
      </c>
      <c r="I13" s="24">
        <f t="shared" si="1"/>
        <v>43114.8</v>
      </c>
    </row>
    <row r="14" spans="1:9" x14ac:dyDescent="0.25">
      <c r="A14" s="18" t="s">
        <v>5</v>
      </c>
      <c r="B14" s="18" t="s">
        <v>20</v>
      </c>
      <c r="C14" s="19">
        <v>41892</v>
      </c>
      <c r="D14" s="22">
        <v>41961</v>
      </c>
      <c r="E14" s="21">
        <v>1098</v>
      </c>
      <c r="F14" s="19">
        <v>42054</v>
      </c>
      <c r="G14" s="21">
        <v>1098</v>
      </c>
      <c r="H14">
        <f t="shared" si="0"/>
        <v>93</v>
      </c>
      <c r="I14" s="24">
        <f t="shared" si="1"/>
        <v>102114</v>
      </c>
    </row>
    <row r="15" spans="1:9" x14ac:dyDescent="0.25">
      <c r="A15" s="18" t="s">
        <v>5</v>
      </c>
      <c r="B15" s="18" t="s">
        <v>21</v>
      </c>
      <c r="C15" s="19">
        <v>41892</v>
      </c>
      <c r="D15" s="22">
        <v>41961</v>
      </c>
      <c r="E15" s="21">
        <v>780</v>
      </c>
      <c r="F15" s="19">
        <v>42054</v>
      </c>
      <c r="G15" s="21">
        <v>780</v>
      </c>
      <c r="H15">
        <f t="shared" si="0"/>
        <v>93</v>
      </c>
      <c r="I15" s="24">
        <f t="shared" si="1"/>
        <v>72540</v>
      </c>
    </row>
    <row r="16" spans="1:9" x14ac:dyDescent="0.25">
      <c r="A16" s="18" t="s">
        <v>5</v>
      </c>
      <c r="B16" s="18" t="s">
        <v>22</v>
      </c>
      <c r="C16" s="19">
        <v>41893</v>
      </c>
      <c r="D16" s="22">
        <v>41961</v>
      </c>
      <c r="E16" s="20">
        <v>457.5</v>
      </c>
      <c r="F16" s="19">
        <v>42054</v>
      </c>
      <c r="G16" s="20">
        <v>457.5</v>
      </c>
      <c r="H16">
        <f t="shared" si="0"/>
        <v>93</v>
      </c>
      <c r="I16" s="24">
        <f t="shared" si="1"/>
        <v>42547.5</v>
      </c>
    </row>
    <row r="17" spans="1:9" x14ac:dyDescent="0.25">
      <c r="A17" s="18" t="s">
        <v>5</v>
      </c>
      <c r="B17" s="18" t="s">
        <v>23</v>
      </c>
      <c r="C17" s="19">
        <v>41881</v>
      </c>
      <c r="D17" s="22">
        <v>41964</v>
      </c>
      <c r="E17" s="21">
        <v>853</v>
      </c>
      <c r="F17" s="19">
        <v>42055</v>
      </c>
      <c r="G17" s="21">
        <v>853</v>
      </c>
      <c r="H17">
        <f t="shared" si="0"/>
        <v>91</v>
      </c>
      <c r="I17" s="24">
        <f t="shared" si="1"/>
        <v>77623</v>
      </c>
    </row>
    <row r="18" spans="1:9" x14ac:dyDescent="0.25">
      <c r="A18" s="18" t="s">
        <v>5</v>
      </c>
      <c r="B18" s="18" t="s">
        <v>24</v>
      </c>
      <c r="C18" s="19">
        <v>41881</v>
      </c>
      <c r="D18" s="22">
        <v>41964</v>
      </c>
      <c r="E18" s="20">
        <v>204.96</v>
      </c>
      <c r="F18" s="19">
        <v>42055</v>
      </c>
      <c r="G18" s="20">
        <v>204.96</v>
      </c>
      <c r="H18">
        <f t="shared" si="0"/>
        <v>91</v>
      </c>
      <c r="I18" s="24">
        <f t="shared" si="1"/>
        <v>18651.36</v>
      </c>
    </row>
    <row r="19" spans="1:9" x14ac:dyDescent="0.25">
      <c r="A19" s="18" t="s">
        <v>5</v>
      </c>
      <c r="B19" s="18" t="s">
        <v>25</v>
      </c>
      <c r="C19" s="19">
        <v>41892</v>
      </c>
      <c r="D19" s="22">
        <v>41960</v>
      </c>
      <c r="E19" s="20">
        <v>7693.47</v>
      </c>
      <c r="F19" s="19">
        <v>42058</v>
      </c>
      <c r="G19" s="20">
        <v>7693.47</v>
      </c>
      <c r="H19">
        <f t="shared" si="0"/>
        <v>98</v>
      </c>
      <c r="I19" s="24">
        <f t="shared" si="1"/>
        <v>753960.06</v>
      </c>
    </row>
    <row r="20" spans="1:9" x14ac:dyDescent="0.25">
      <c r="A20" s="18" t="s">
        <v>5</v>
      </c>
      <c r="B20" s="18" t="s">
        <v>26</v>
      </c>
      <c r="C20" s="19">
        <v>41894</v>
      </c>
      <c r="D20" s="22">
        <v>41960</v>
      </c>
      <c r="E20" s="20">
        <v>1037.98</v>
      </c>
      <c r="F20" s="19">
        <v>42053</v>
      </c>
      <c r="G20" s="20">
        <v>1037.98</v>
      </c>
      <c r="H20">
        <f t="shared" si="0"/>
        <v>93</v>
      </c>
      <c r="I20" s="24">
        <f t="shared" si="1"/>
        <v>96532.14</v>
      </c>
    </row>
    <row r="21" spans="1:9" x14ac:dyDescent="0.25">
      <c r="A21" s="18" t="s">
        <v>5</v>
      </c>
      <c r="B21" s="18" t="s">
        <v>27</v>
      </c>
      <c r="C21" s="19">
        <v>41897</v>
      </c>
      <c r="D21" s="22">
        <v>41961</v>
      </c>
      <c r="E21" s="20">
        <v>1082.57</v>
      </c>
      <c r="F21" s="19">
        <v>42053</v>
      </c>
      <c r="G21" s="20">
        <v>1082.57</v>
      </c>
      <c r="H21">
        <f t="shared" si="0"/>
        <v>92</v>
      </c>
      <c r="I21" s="24">
        <f t="shared" si="1"/>
        <v>99596.439999999988</v>
      </c>
    </row>
    <row r="22" spans="1:9" x14ac:dyDescent="0.25">
      <c r="A22" s="18" t="s">
        <v>5</v>
      </c>
      <c r="B22" s="18" t="s">
        <v>28</v>
      </c>
      <c r="C22" s="19">
        <v>41897</v>
      </c>
      <c r="D22" s="22">
        <v>41961</v>
      </c>
      <c r="E22" s="20">
        <v>4759.46</v>
      </c>
      <c r="F22" s="19">
        <v>42053</v>
      </c>
      <c r="G22" s="20">
        <v>4759.46</v>
      </c>
      <c r="H22">
        <f t="shared" si="0"/>
        <v>92</v>
      </c>
      <c r="I22" s="24">
        <f t="shared" si="1"/>
        <v>437870.32</v>
      </c>
    </row>
    <row r="23" spans="1:9" x14ac:dyDescent="0.25">
      <c r="A23" s="18" t="s">
        <v>5</v>
      </c>
      <c r="B23" s="18" t="s">
        <v>29</v>
      </c>
      <c r="C23" s="19">
        <v>41897</v>
      </c>
      <c r="D23" s="22">
        <v>41961</v>
      </c>
      <c r="E23" s="20">
        <v>90.08</v>
      </c>
      <c r="F23" s="19">
        <v>42053</v>
      </c>
      <c r="G23" s="20">
        <v>90.08</v>
      </c>
      <c r="H23">
        <f t="shared" si="0"/>
        <v>92</v>
      </c>
      <c r="I23" s="24">
        <f t="shared" si="1"/>
        <v>8287.36</v>
      </c>
    </row>
    <row r="24" spans="1:9" x14ac:dyDescent="0.25">
      <c r="A24" s="18" t="s">
        <v>5</v>
      </c>
      <c r="B24" s="18" t="s">
        <v>30</v>
      </c>
      <c r="C24" s="19">
        <v>41912</v>
      </c>
      <c r="D24" s="22">
        <v>41978</v>
      </c>
      <c r="E24" s="20">
        <v>49862.23</v>
      </c>
      <c r="F24" s="19">
        <v>42038</v>
      </c>
      <c r="G24" s="20">
        <v>49862.23</v>
      </c>
      <c r="H24">
        <f t="shared" si="0"/>
        <v>60</v>
      </c>
      <c r="I24" s="24">
        <f t="shared" si="1"/>
        <v>2991733.8000000003</v>
      </c>
    </row>
    <row r="25" spans="1:9" x14ac:dyDescent="0.25">
      <c r="A25" s="18" t="s">
        <v>5</v>
      </c>
      <c r="B25" s="18" t="s">
        <v>31</v>
      </c>
      <c r="C25" s="19">
        <v>41918</v>
      </c>
      <c r="D25" s="22">
        <v>41978</v>
      </c>
      <c r="E25" s="21">
        <v>6100</v>
      </c>
      <c r="F25" s="19">
        <v>42039</v>
      </c>
      <c r="G25" s="21">
        <v>6100</v>
      </c>
      <c r="H25">
        <f t="shared" si="0"/>
        <v>61</v>
      </c>
      <c r="I25" s="24">
        <f t="shared" si="1"/>
        <v>372100</v>
      </c>
    </row>
    <row r="26" spans="1:9" x14ac:dyDescent="0.25">
      <c r="A26" s="18" t="s">
        <v>5</v>
      </c>
      <c r="B26" s="18" t="s">
        <v>32</v>
      </c>
      <c r="C26" s="19">
        <v>41913</v>
      </c>
      <c r="D26" s="22">
        <v>41973</v>
      </c>
      <c r="E26" s="21">
        <v>24165</v>
      </c>
      <c r="F26" s="19">
        <v>42037</v>
      </c>
      <c r="G26" s="21">
        <v>24165</v>
      </c>
      <c r="H26">
        <f t="shared" si="0"/>
        <v>64</v>
      </c>
      <c r="I26" s="24">
        <f t="shared" si="1"/>
        <v>1546560</v>
      </c>
    </row>
    <row r="27" spans="1:9" x14ac:dyDescent="0.25">
      <c r="A27" s="18" t="s">
        <v>5</v>
      </c>
      <c r="B27" s="18" t="s">
        <v>33</v>
      </c>
      <c r="C27" s="19">
        <v>41905</v>
      </c>
      <c r="D27" s="22">
        <v>41975</v>
      </c>
      <c r="E27" s="21">
        <v>183</v>
      </c>
      <c r="F27" s="19">
        <v>42081</v>
      </c>
      <c r="G27" s="21">
        <v>183</v>
      </c>
      <c r="H27">
        <f t="shared" si="0"/>
        <v>106</v>
      </c>
      <c r="I27" s="24">
        <f t="shared" si="1"/>
        <v>19398</v>
      </c>
    </row>
    <row r="28" spans="1:9" x14ac:dyDescent="0.25">
      <c r="A28" s="18" t="s">
        <v>5</v>
      </c>
      <c r="B28" s="18" t="s">
        <v>34</v>
      </c>
      <c r="C28" s="19">
        <v>41856</v>
      </c>
      <c r="D28" s="22">
        <v>41943</v>
      </c>
      <c r="E28" s="21">
        <v>2989</v>
      </c>
      <c r="F28" s="19">
        <v>42054</v>
      </c>
      <c r="G28" s="21">
        <v>2989</v>
      </c>
      <c r="H28">
        <f t="shared" si="0"/>
        <v>111</v>
      </c>
      <c r="I28" s="24">
        <f t="shared" si="1"/>
        <v>331779</v>
      </c>
    </row>
    <row r="29" spans="1:9" x14ac:dyDescent="0.25">
      <c r="A29" s="18" t="s">
        <v>5</v>
      </c>
      <c r="B29" s="18" t="s">
        <v>35</v>
      </c>
      <c r="C29" s="19">
        <v>41873</v>
      </c>
      <c r="D29" s="22">
        <v>41950</v>
      </c>
      <c r="E29" s="20">
        <v>698.88</v>
      </c>
      <c r="F29" s="19">
        <v>42055</v>
      </c>
      <c r="G29" s="20">
        <v>698.88</v>
      </c>
      <c r="H29">
        <f t="shared" si="0"/>
        <v>105</v>
      </c>
      <c r="I29" s="24">
        <f t="shared" si="1"/>
        <v>73382.399999999994</v>
      </c>
    </row>
    <row r="30" spans="1:9" x14ac:dyDescent="0.25">
      <c r="A30" s="18" t="s">
        <v>5</v>
      </c>
      <c r="B30" s="18" t="s">
        <v>36</v>
      </c>
      <c r="C30" s="19">
        <v>41904</v>
      </c>
      <c r="D30" s="22">
        <v>41972</v>
      </c>
      <c r="E30" s="20">
        <v>801.3</v>
      </c>
      <c r="F30" s="19">
        <v>42054</v>
      </c>
      <c r="G30" s="20">
        <v>801.3</v>
      </c>
      <c r="H30">
        <f t="shared" si="0"/>
        <v>82</v>
      </c>
      <c r="I30" s="24">
        <f t="shared" si="1"/>
        <v>65706.599999999991</v>
      </c>
    </row>
    <row r="31" spans="1:9" x14ac:dyDescent="0.25">
      <c r="A31" s="18" t="s">
        <v>5</v>
      </c>
      <c r="B31" s="18" t="s">
        <v>37</v>
      </c>
      <c r="C31" s="19">
        <v>41897</v>
      </c>
      <c r="D31" s="22">
        <v>41966</v>
      </c>
      <c r="E31" s="20">
        <v>278.16000000000003</v>
      </c>
      <c r="F31" s="19">
        <v>42055</v>
      </c>
      <c r="G31" s="20">
        <v>278.16000000000003</v>
      </c>
      <c r="H31">
        <f t="shared" si="0"/>
        <v>89</v>
      </c>
      <c r="I31" s="24">
        <f t="shared" si="1"/>
        <v>24756.240000000002</v>
      </c>
    </row>
    <row r="32" spans="1:9" x14ac:dyDescent="0.25">
      <c r="A32" s="18" t="s">
        <v>5</v>
      </c>
      <c r="B32" s="18" t="s">
        <v>38</v>
      </c>
      <c r="C32" s="19">
        <v>41885</v>
      </c>
      <c r="D32" s="22">
        <v>41957</v>
      </c>
      <c r="E32" s="21">
        <v>976</v>
      </c>
      <c r="F32" s="19">
        <v>42053</v>
      </c>
      <c r="G32" s="21">
        <v>976</v>
      </c>
      <c r="H32">
        <f t="shared" si="0"/>
        <v>96</v>
      </c>
      <c r="I32" s="24">
        <f t="shared" si="1"/>
        <v>93696</v>
      </c>
    </row>
    <row r="33" spans="1:9" x14ac:dyDescent="0.25">
      <c r="A33" s="18" t="s">
        <v>5</v>
      </c>
      <c r="B33" s="18" t="s">
        <v>39</v>
      </c>
      <c r="C33" s="19">
        <v>41887</v>
      </c>
      <c r="D33" s="22">
        <v>41957</v>
      </c>
      <c r="E33" s="20">
        <v>956.8</v>
      </c>
      <c r="F33" s="19">
        <v>42054</v>
      </c>
      <c r="G33" s="20">
        <v>956.8</v>
      </c>
      <c r="H33">
        <f t="shared" si="0"/>
        <v>97</v>
      </c>
      <c r="I33" s="24">
        <f t="shared" si="1"/>
        <v>92809.599999999991</v>
      </c>
    </row>
    <row r="34" spans="1:9" x14ac:dyDescent="0.25">
      <c r="A34" s="18" t="s">
        <v>5</v>
      </c>
      <c r="B34" s="18" t="s">
        <v>40</v>
      </c>
      <c r="C34" s="19">
        <v>41891</v>
      </c>
      <c r="D34" s="22">
        <v>41951</v>
      </c>
      <c r="E34" s="21">
        <v>7202</v>
      </c>
      <c r="F34" s="19">
        <v>42039</v>
      </c>
      <c r="G34" s="21">
        <v>7202</v>
      </c>
      <c r="H34">
        <f t="shared" si="0"/>
        <v>88</v>
      </c>
      <c r="I34" s="24">
        <f t="shared" si="1"/>
        <v>633776</v>
      </c>
    </row>
    <row r="35" spans="1:9" x14ac:dyDescent="0.25">
      <c r="A35" s="18" t="s">
        <v>5</v>
      </c>
      <c r="B35" s="18" t="s">
        <v>41</v>
      </c>
      <c r="C35" s="19">
        <v>41891</v>
      </c>
      <c r="D35" s="22">
        <v>41951</v>
      </c>
      <c r="E35" s="21">
        <v>7202</v>
      </c>
      <c r="F35" s="19">
        <v>42039</v>
      </c>
      <c r="G35" s="21">
        <v>7202</v>
      </c>
      <c r="H35">
        <f t="shared" si="0"/>
        <v>88</v>
      </c>
      <c r="I35" s="24">
        <f t="shared" si="1"/>
        <v>633776</v>
      </c>
    </row>
    <row r="36" spans="1:9" x14ac:dyDescent="0.25">
      <c r="A36" s="18" t="s">
        <v>5</v>
      </c>
      <c r="B36" s="18" t="s">
        <v>42</v>
      </c>
      <c r="C36" s="19">
        <v>41835</v>
      </c>
      <c r="D36" s="22">
        <v>41912</v>
      </c>
      <c r="E36" s="20">
        <v>171.29</v>
      </c>
      <c r="F36" s="19">
        <v>42054</v>
      </c>
      <c r="G36" s="20">
        <v>171.29</v>
      </c>
      <c r="H36">
        <f t="shared" si="0"/>
        <v>142</v>
      </c>
      <c r="I36" s="24">
        <f t="shared" si="1"/>
        <v>24323.18</v>
      </c>
    </row>
    <row r="37" spans="1:9" x14ac:dyDescent="0.25">
      <c r="A37" s="18" t="s">
        <v>5</v>
      </c>
      <c r="B37" s="18" t="s">
        <v>43</v>
      </c>
      <c r="C37" s="19">
        <v>41711</v>
      </c>
      <c r="D37" s="22">
        <v>41909</v>
      </c>
      <c r="E37" s="21">
        <v>1937</v>
      </c>
      <c r="F37" s="19">
        <v>42046</v>
      </c>
      <c r="G37" s="21">
        <v>1937</v>
      </c>
      <c r="H37">
        <f t="shared" si="0"/>
        <v>137</v>
      </c>
      <c r="I37" s="24">
        <f t="shared" si="1"/>
        <v>265369</v>
      </c>
    </row>
    <row r="38" spans="1:9" x14ac:dyDescent="0.25">
      <c r="A38" s="18" t="s">
        <v>5</v>
      </c>
      <c r="B38" s="18" t="s">
        <v>44</v>
      </c>
      <c r="C38" s="19">
        <v>41907</v>
      </c>
      <c r="D38" s="22">
        <v>41975</v>
      </c>
      <c r="E38" s="20">
        <v>4082.95</v>
      </c>
      <c r="F38" s="19">
        <v>42081</v>
      </c>
      <c r="G38" s="20">
        <v>4082.95</v>
      </c>
      <c r="H38">
        <f t="shared" si="0"/>
        <v>106</v>
      </c>
      <c r="I38" s="24">
        <f t="shared" si="1"/>
        <v>432792.69999999995</v>
      </c>
    </row>
    <row r="39" spans="1:9" x14ac:dyDescent="0.25">
      <c r="A39" s="18" t="s">
        <v>5</v>
      </c>
      <c r="B39" s="18" t="s">
        <v>45</v>
      </c>
      <c r="C39" s="19">
        <v>41904</v>
      </c>
      <c r="D39" s="22">
        <v>41974</v>
      </c>
      <c r="E39" s="20">
        <v>2646.18</v>
      </c>
      <c r="F39" s="19">
        <v>42081</v>
      </c>
      <c r="G39" s="20">
        <v>2646.18</v>
      </c>
      <c r="H39">
        <f t="shared" si="0"/>
        <v>107</v>
      </c>
      <c r="I39" s="24">
        <f t="shared" si="1"/>
        <v>283141.26</v>
      </c>
    </row>
    <row r="40" spans="1:9" x14ac:dyDescent="0.25">
      <c r="A40" s="18" t="s">
        <v>5</v>
      </c>
      <c r="B40" s="18" t="s">
        <v>46</v>
      </c>
      <c r="C40" s="19">
        <v>41851</v>
      </c>
      <c r="D40" s="22">
        <v>41918</v>
      </c>
      <c r="E40" s="20">
        <v>9108.01</v>
      </c>
      <c r="F40" s="19">
        <v>42054</v>
      </c>
      <c r="G40" s="20">
        <v>9108.01</v>
      </c>
      <c r="H40">
        <f t="shared" si="0"/>
        <v>136</v>
      </c>
      <c r="I40" s="24">
        <f t="shared" si="1"/>
        <v>1238689.3600000001</v>
      </c>
    </row>
    <row r="41" spans="1:9" x14ac:dyDescent="0.25">
      <c r="A41" s="18" t="s">
        <v>5</v>
      </c>
      <c r="B41" s="18" t="s">
        <v>47</v>
      </c>
      <c r="C41" s="19">
        <v>41764</v>
      </c>
      <c r="D41" s="22">
        <v>41909</v>
      </c>
      <c r="E41" s="21">
        <v>25202</v>
      </c>
      <c r="F41" s="19">
        <v>42039</v>
      </c>
      <c r="G41" s="21">
        <v>25202</v>
      </c>
      <c r="H41">
        <f t="shared" si="0"/>
        <v>130</v>
      </c>
      <c r="I41" s="24">
        <f t="shared" si="1"/>
        <v>3276260</v>
      </c>
    </row>
    <row r="42" spans="1:9" x14ac:dyDescent="0.25">
      <c r="A42" s="18" t="s">
        <v>5</v>
      </c>
      <c r="B42" s="18" t="s">
        <v>48</v>
      </c>
      <c r="C42" s="19">
        <v>41856</v>
      </c>
      <c r="D42" s="22">
        <v>41930</v>
      </c>
      <c r="E42" s="21">
        <v>1586</v>
      </c>
      <c r="F42" s="19">
        <v>42054</v>
      </c>
      <c r="G42" s="21">
        <v>1586</v>
      </c>
      <c r="H42">
        <f t="shared" si="0"/>
        <v>124</v>
      </c>
      <c r="I42" s="24">
        <f t="shared" si="1"/>
        <v>196664</v>
      </c>
    </row>
    <row r="43" spans="1:9" x14ac:dyDescent="0.25">
      <c r="A43" s="18" t="s">
        <v>5</v>
      </c>
      <c r="B43" s="18" t="s">
        <v>49</v>
      </c>
      <c r="C43" s="19">
        <v>41912</v>
      </c>
      <c r="D43" s="22">
        <v>41973</v>
      </c>
      <c r="E43" s="20">
        <v>2056.4299999999998</v>
      </c>
      <c r="F43" s="19">
        <v>42075</v>
      </c>
      <c r="G43" s="20">
        <v>2056.4299999999998</v>
      </c>
      <c r="H43">
        <f t="shared" si="0"/>
        <v>102</v>
      </c>
      <c r="I43" s="24">
        <f t="shared" si="1"/>
        <v>209755.86</v>
      </c>
    </row>
    <row r="44" spans="1:9" x14ac:dyDescent="0.25">
      <c r="A44" s="18" t="s">
        <v>5</v>
      </c>
      <c r="B44" s="18" t="s">
        <v>50</v>
      </c>
      <c r="C44" s="19">
        <v>41906</v>
      </c>
      <c r="D44" s="22">
        <v>41974</v>
      </c>
      <c r="E44" s="20">
        <v>11589.98</v>
      </c>
      <c r="F44" s="19">
        <v>42082</v>
      </c>
      <c r="G44" s="20">
        <v>11589.98</v>
      </c>
      <c r="H44">
        <f t="shared" si="0"/>
        <v>108</v>
      </c>
      <c r="I44" s="24">
        <f t="shared" si="1"/>
        <v>1251717.8399999999</v>
      </c>
    </row>
    <row r="45" spans="1:9" x14ac:dyDescent="0.25">
      <c r="A45" s="18" t="s">
        <v>5</v>
      </c>
      <c r="B45" s="18" t="s">
        <v>51</v>
      </c>
      <c r="C45" s="19">
        <v>41912</v>
      </c>
      <c r="D45" s="22">
        <v>41973</v>
      </c>
      <c r="E45" s="20">
        <v>35878.85</v>
      </c>
      <c r="F45" s="19">
        <v>42081</v>
      </c>
      <c r="G45" s="20">
        <v>35878.85</v>
      </c>
      <c r="H45">
        <f t="shared" si="0"/>
        <v>108</v>
      </c>
      <c r="I45" s="24">
        <f t="shared" si="1"/>
        <v>3874915.8</v>
      </c>
    </row>
    <row r="46" spans="1:9" x14ac:dyDescent="0.25">
      <c r="A46" s="18" t="s">
        <v>5</v>
      </c>
      <c r="B46" s="18" t="s">
        <v>52</v>
      </c>
      <c r="C46" s="19">
        <v>41892</v>
      </c>
      <c r="D46" s="22">
        <v>41964</v>
      </c>
      <c r="E46" s="20">
        <v>234.75</v>
      </c>
      <c r="F46" s="19">
        <v>42053</v>
      </c>
      <c r="G46" s="20">
        <v>234.75</v>
      </c>
      <c r="H46">
        <f t="shared" si="0"/>
        <v>89</v>
      </c>
      <c r="I46" s="24">
        <f t="shared" si="1"/>
        <v>20892.75</v>
      </c>
    </row>
    <row r="47" spans="1:9" x14ac:dyDescent="0.25">
      <c r="A47" s="18" t="s">
        <v>5</v>
      </c>
      <c r="B47" s="18" t="s">
        <v>53</v>
      </c>
      <c r="C47" s="19">
        <v>41904</v>
      </c>
      <c r="D47" s="22">
        <v>41965</v>
      </c>
      <c r="E47" s="21">
        <v>15860</v>
      </c>
      <c r="F47" s="19">
        <v>42037</v>
      </c>
      <c r="G47" s="21">
        <v>15860</v>
      </c>
      <c r="H47">
        <f t="shared" si="0"/>
        <v>72</v>
      </c>
      <c r="I47" s="24">
        <f t="shared" si="1"/>
        <v>1141920</v>
      </c>
    </row>
    <row r="48" spans="1:9" x14ac:dyDescent="0.25">
      <c r="A48" s="18" t="s">
        <v>5</v>
      </c>
      <c r="B48" s="18" t="s">
        <v>54</v>
      </c>
      <c r="C48" s="19">
        <v>41835</v>
      </c>
      <c r="D48" s="22">
        <v>41945</v>
      </c>
      <c r="E48" s="20">
        <v>851.76</v>
      </c>
      <c r="F48" s="19">
        <v>42054</v>
      </c>
      <c r="G48" s="20">
        <v>851.76</v>
      </c>
      <c r="H48">
        <f t="shared" si="0"/>
        <v>109</v>
      </c>
      <c r="I48" s="24">
        <f t="shared" si="1"/>
        <v>92841.84</v>
      </c>
    </row>
    <row r="49" spans="1:9" x14ac:dyDescent="0.25">
      <c r="A49" s="18" t="s">
        <v>5</v>
      </c>
      <c r="B49" s="18" t="s">
        <v>55</v>
      </c>
      <c r="C49" s="19">
        <v>41851</v>
      </c>
      <c r="D49" s="22">
        <v>41945</v>
      </c>
      <c r="E49" s="20">
        <v>9549.18</v>
      </c>
      <c r="F49" s="19">
        <v>42054</v>
      </c>
      <c r="G49" s="20">
        <v>9549.18</v>
      </c>
      <c r="H49">
        <f t="shared" si="0"/>
        <v>109</v>
      </c>
      <c r="I49" s="24">
        <f t="shared" si="1"/>
        <v>1040860.62</v>
      </c>
    </row>
    <row r="50" spans="1:9" x14ac:dyDescent="0.25">
      <c r="A50" s="18" t="s">
        <v>5</v>
      </c>
      <c r="B50" s="18" t="s">
        <v>56</v>
      </c>
      <c r="C50" s="19">
        <v>41835</v>
      </c>
      <c r="D50" s="22">
        <v>41945</v>
      </c>
      <c r="E50" s="20">
        <v>2459.89</v>
      </c>
      <c r="F50" s="19">
        <v>42054</v>
      </c>
      <c r="G50" s="20">
        <v>2459.89</v>
      </c>
      <c r="H50">
        <f t="shared" si="0"/>
        <v>109</v>
      </c>
      <c r="I50" s="24">
        <f t="shared" si="1"/>
        <v>268128.01</v>
      </c>
    </row>
    <row r="51" spans="1:9" x14ac:dyDescent="0.25">
      <c r="A51" s="18" t="s">
        <v>5</v>
      </c>
      <c r="B51" s="18" t="s">
        <v>57</v>
      </c>
      <c r="C51" s="19">
        <v>41881</v>
      </c>
      <c r="D51" s="22">
        <v>41957</v>
      </c>
      <c r="E51" s="20">
        <v>2758.42</v>
      </c>
      <c r="F51" s="19">
        <v>42054</v>
      </c>
      <c r="G51" s="20">
        <v>2758.42</v>
      </c>
      <c r="H51">
        <f t="shared" si="0"/>
        <v>97</v>
      </c>
      <c r="I51" s="24">
        <f t="shared" si="1"/>
        <v>267566.74</v>
      </c>
    </row>
    <row r="52" spans="1:9" x14ac:dyDescent="0.25">
      <c r="A52" s="18" t="s">
        <v>5</v>
      </c>
      <c r="B52" s="18" t="s">
        <v>58</v>
      </c>
      <c r="C52" s="19">
        <v>41851</v>
      </c>
      <c r="D52" s="22">
        <v>41944</v>
      </c>
      <c r="E52" s="20">
        <v>1277.94</v>
      </c>
      <c r="F52" s="19">
        <v>42054</v>
      </c>
      <c r="G52" s="20">
        <v>1277.94</v>
      </c>
      <c r="H52">
        <f t="shared" si="0"/>
        <v>110</v>
      </c>
      <c r="I52" s="24">
        <f t="shared" si="1"/>
        <v>140573.4</v>
      </c>
    </row>
    <row r="53" spans="1:9" x14ac:dyDescent="0.25">
      <c r="A53" s="18" t="s">
        <v>5</v>
      </c>
      <c r="B53" s="18" t="s">
        <v>59</v>
      </c>
      <c r="C53" s="19">
        <v>41893</v>
      </c>
      <c r="D53" s="22">
        <v>41966</v>
      </c>
      <c r="E53" s="20">
        <v>8564.4</v>
      </c>
      <c r="F53" s="19">
        <v>42055</v>
      </c>
      <c r="G53" s="20">
        <v>8564.4</v>
      </c>
      <c r="H53">
        <f t="shared" si="0"/>
        <v>89</v>
      </c>
      <c r="I53" s="24">
        <f t="shared" si="1"/>
        <v>762231.6</v>
      </c>
    </row>
    <row r="54" spans="1:9" x14ac:dyDescent="0.25">
      <c r="A54" s="18" t="s">
        <v>5</v>
      </c>
      <c r="B54" s="18" t="s">
        <v>60</v>
      </c>
      <c r="C54" s="19">
        <v>41883</v>
      </c>
      <c r="D54" s="22">
        <v>41958</v>
      </c>
      <c r="E54" s="20">
        <v>158.6</v>
      </c>
      <c r="F54" s="19">
        <v>42058</v>
      </c>
      <c r="G54" s="20">
        <v>158.6</v>
      </c>
      <c r="H54">
        <f t="shared" si="0"/>
        <v>100</v>
      </c>
      <c r="I54" s="24">
        <f t="shared" si="1"/>
        <v>15860</v>
      </c>
    </row>
    <row r="55" spans="1:9" x14ac:dyDescent="0.25">
      <c r="A55" s="18" t="s">
        <v>5</v>
      </c>
      <c r="B55" s="18" t="s">
        <v>61</v>
      </c>
      <c r="C55" s="19">
        <v>41880</v>
      </c>
      <c r="D55" s="22">
        <v>41954</v>
      </c>
      <c r="E55" s="20">
        <v>831.7</v>
      </c>
      <c r="F55" s="19">
        <v>42055</v>
      </c>
      <c r="G55" s="20">
        <v>831.7</v>
      </c>
      <c r="H55">
        <f t="shared" si="0"/>
        <v>101</v>
      </c>
      <c r="I55" s="24">
        <f t="shared" si="1"/>
        <v>84001.700000000012</v>
      </c>
    </row>
    <row r="56" spans="1:9" x14ac:dyDescent="0.25">
      <c r="A56" s="18" t="s">
        <v>5</v>
      </c>
      <c r="B56" s="18" t="s">
        <v>62</v>
      </c>
      <c r="C56" s="19">
        <v>41880</v>
      </c>
      <c r="D56" s="22">
        <v>41952</v>
      </c>
      <c r="E56" s="21">
        <v>976</v>
      </c>
      <c r="F56" s="19">
        <v>42058</v>
      </c>
      <c r="G56" s="21">
        <v>976</v>
      </c>
      <c r="H56">
        <f t="shared" si="0"/>
        <v>106</v>
      </c>
      <c r="I56" s="24">
        <f t="shared" si="1"/>
        <v>103456</v>
      </c>
    </row>
    <row r="57" spans="1:9" x14ac:dyDescent="0.25">
      <c r="A57" s="18" t="s">
        <v>5</v>
      </c>
      <c r="B57" s="18" t="s">
        <v>63</v>
      </c>
      <c r="C57" s="19">
        <v>41880</v>
      </c>
      <c r="D57" s="22">
        <v>41952</v>
      </c>
      <c r="E57" s="20">
        <v>1130.94</v>
      </c>
      <c r="F57" s="19">
        <v>42054</v>
      </c>
      <c r="G57" s="20">
        <v>1130.94</v>
      </c>
      <c r="H57">
        <f t="shared" si="0"/>
        <v>102</v>
      </c>
      <c r="I57" s="24">
        <f t="shared" si="1"/>
        <v>115355.88</v>
      </c>
    </row>
    <row r="58" spans="1:9" x14ac:dyDescent="0.25">
      <c r="A58" s="18" t="s">
        <v>5</v>
      </c>
      <c r="B58" s="18" t="s">
        <v>64</v>
      </c>
      <c r="C58" s="19">
        <v>41873</v>
      </c>
      <c r="D58" s="22">
        <v>41951</v>
      </c>
      <c r="E58" s="20">
        <v>158.6</v>
      </c>
      <c r="F58" s="19">
        <v>42058</v>
      </c>
      <c r="G58" s="20">
        <v>158.6</v>
      </c>
      <c r="H58">
        <f t="shared" si="0"/>
        <v>107</v>
      </c>
      <c r="I58" s="24">
        <f t="shared" si="1"/>
        <v>16970.2</v>
      </c>
    </row>
    <row r="59" spans="1:9" x14ac:dyDescent="0.25">
      <c r="A59" s="18" t="s">
        <v>5</v>
      </c>
      <c r="B59" s="18" t="s">
        <v>65</v>
      </c>
      <c r="C59" s="19">
        <v>41893</v>
      </c>
      <c r="D59" s="22">
        <v>41954</v>
      </c>
      <c r="E59" s="21">
        <v>1525</v>
      </c>
      <c r="F59" s="19">
        <v>42054</v>
      </c>
      <c r="G59" s="21">
        <v>1525</v>
      </c>
      <c r="H59">
        <f t="shared" si="0"/>
        <v>100</v>
      </c>
      <c r="I59" s="24">
        <f t="shared" si="1"/>
        <v>152500</v>
      </c>
    </row>
    <row r="60" spans="1:9" x14ac:dyDescent="0.25">
      <c r="A60" s="18" t="s">
        <v>5</v>
      </c>
      <c r="B60" s="18" t="s">
        <v>66</v>
      </c>
      <c r="C60" s="19">
        <v>41887</v>
      </c>
      <c r="D60" s="22">
        <v>41951</v>
      </c>
      <c r="E60" s="20">
        <v>227.08</v>
      </c>
      <c r="F60" s="19">
        <v>42053</v>
      </c>
      <c r="G60" s="20">
        <v>227.08</v>
      </c>
      <c r="H60">
        <f t="shared" si="0"/>
        <v>102</v>
      </c>
      <c r="I60" s="24">
        <f t="shared" si="1"/>
        <v>23162.16</v>
      </c>
    </row>
    <row r="61" spans="1:9" x14ac:dyDescent="0.25">
      <c r="A61" s="18" t="s">
        <v>5</v>
      </c>
      <c r="B61" s="18" t="s">
        <v>67</v>
      </c>
      <c r="C61" s="19">
        <v>41882</v>
      </c>
      <c r="D61" s="22">
        <v>41958</v>
      </c>
      <c r="E61" s="20">
        <v>21245.39</v>
      </c>
      <c r="F61" s="19">
        <v>42037</v>
      </c>
      <c r="G61" s="20">
        <v>21245.39</v>
      </c>
      <c r="H61">
        <f t="shared" si="0"/>
        <v>79</v>
      </c>
      <c r="I61" s="24">
        <f t="shared" si="1"/>
        <v>1678385.81</v>
      </c>
    </row>
    <row r="62" spans="1:9" x14ac:dyDescent="0.25">
      <c r="A62" s="18" t="s">
        <v>5</v>
      </c>
      <c r="B62" s="18" t="s">
        <v>68</v>
      </c>
      <c r="C62" s="19">
        <v>41834</v>
      </c>
      <c r="D62" s="22">
        <v>41924</v>
      </c>
      <c r="E62" s="21">
        <v>933</v>
      </c>
      <c r="F62" s="19">
        <v>42058</v>
      </c>
      <c r="G62" s="21">
        <v>933</v>
      </c>
      <c r="H62">
        <f t="shared" si="0"/>
        <v>134</v>
      </c>
      <c r="I62" s="24">
        <f t="shared" si="1"/>
        <v>125022</v>
      </c>
    </row>
    <row r="63" spans="1:9" x14ac:dyDescent="0.25">
      <c r="A63" s="18" t="s">
        <v>5</v>
      </c>
      <c r="B63" s="18" t="s">
        <v>69</v>
      </c>
      <c r="C63" s="19">
        <v>41834</v>
      </c>
      <c r="D63" s="22">
        <v>41924</v>
      </c>
      <c r="E63" s="21">
        <v>933</v>
      </c>
      <c r="F63" s="19">
        <v>42058</v>
      </c>
      <c r="G63" s="21">
        <v>933</v>
      </c>
      <c r="H63">
        <f t="shared" si="0"/>
        <v>134</v>
      </c>
      <c r="I63" s="24">
        <f t="shared" si="1"/>
        <v>125022</v>
      </c>
    </row>
    <row r="64" spans="1:9" x14ac:dyDescent="0.25">
      <c r="A64" s="18" t="s">
        <v>5</v>
      </c>
      <c r="B64" s="18" t="s">
        <v>70</v>
      </c>
      <c r="C64" s="19">
        <v>41834</v>
      </c>
      <c r="D64" s="22">
        <v>41924</v>
      </c>
      <c r="E64" s="21">
        <v>933</v>
      </c>
      <c r="F64" s="19">
        <v>42058</v>
      </c>
      <c r="G64" s="21">
        <v>933</v>
      </c>
      <c r="H64">
        <f t="shared" si="0"/>
        <v>134</v>
      </c>
      <c r="I64" s="24">
        <f t="shared" si="1"/>
        <v>125022</v>
      </c>
    </row>
    <row r="65" spans="1:9" x14ac:dyDescent="0.25">
      <c r="A65" s="18" t="s">
        <v>5</v>
      </c>
      <c r="B65" s="18" t="s">
        <v>71</v>
      </c>
      <c r="C65" s="19">
        <v>41876</v>
      </c>
      <c r="D65" s="22">
        <v>41950</v>
      </c>
      <c r="E65" s="20">
        <v>749.57</v>
      </c>
      <c r="F65" s="19">
        <v>42055</v>
      </c>
      <c r="G65" s="20">
        <v>749.57</v>
      </c>
      <c r="H65">
        <f t="shared" si="0"/>
        <v>105</v>
      </c>
      <c r="I65" s="24">
        <f t="shared" si="1"/>
        <v>78704.850000000006</v>
      </c>
    </row>
    <row r="66" spans="1:9" x14ac:dyDescent="0.25">
      <c r="A66" s="18" t="s">
        <v>5</v>
      </c>
      <c r="B66" s="18" t="s">
        <v>72</v>
      </c>
      <c r="C66" s="19">
        <v>41876</v>
      </c>
      <c r="D66" s="22">
        <v>41950</v>
      </c>
      <c r="E66" s="20">
        <v>749.57</v>
      </c>
      <c r="F66" s="19">
        <v>42055</v>
      </c>
      <c r="G66" s="20">
        <v>749.57</v>
      </c>
      <c r="H66">
        <f t="shared" si="0"/>
        <v>105</v>
      </c>
      <c r="I66" s="24">
        <f t="shared" si="1"/>
        <v>78704.850000000006</v>
      </c>
    </row>
    <row r="67" spans="1:9" x14ac:dyDescent="0.25">
      <c r="A67" s="18" t="s">
        <v>5</v>
      </c>
      <c r="B67" s="18" t="s">
        <v>73</v>
      </c>
      <c r="C67" s="19">
        <v>41873</v>
      </c>
      <c r="D67" s="22">
        <v>41944</v>
      </c>
      <c r="E67" s="21">
        <v>2196</v>
      </c>
      <c r="F67" s="19">
        <v>42054</v>
      </c>
      <c r="G67" s="21">
        <v>2196</v>
      </c>
      <c r="H67">
        <f t="shared" si="0"/>
        <v>110</v>
      </c>
      <c r="I67" s="24">
        <f t="shared" si="1"/>
        <v>241560</v>
      </c>
    </row>
    <row r="68" spans="1:9" x14ac:dyDescent="0.25">
      <c r="A68" s="18" t="s">
        <v>5</v>
      </c>
      <c r="B68" s="18" t="s">
        <v>74</v>
      </c>
      <c r="C68" s="19">
        <v>41873</v>
      </c>
      <c r="D68" s="22">
        <v>41944</v>
      </c>
      <c r="E68" s="20">
        <v>5292.35</v>
      </c>
      <c r="F68" s="19">
        <v>42053</v>
      </c>
      <c r="G68" s="20">
        <v>5292.35</v>
      </c>
      <c r="H68">
        <f t="shared" si="0"/>
        <v>109</v>
      </c>
      <c r="I68" s="24">
        <f t="shared" si="1"/>
        <v>576866.15</v>
      </c>
    </row>
    <row r="69" spans="1:9" x14ac:dyDescent="0.25">
      <c r="A69" s="18" t="s">
        <v>5</v>
      </c>
      <c r="B69" s="18" t="s">
        <v>75</v>
      </c>
      <c r="C69" s="19">
        <v>41856</v>
      </c>
      <c r="D69" s="22">
        <v>41943</v>
      </c>
      <c r="E69" s="21">
        <v>1584</v>
      </c>
      <c r="F69" s="19">
        <v>42058</v>
      </c>
      <c r="G69" s="21">
        <v>1584</v>
      </c>
      <c r="H69">
        <f t="shared" si="0"/>
        <v>115</v>
      </c>
      <c r="I69" s="24">
        <f t="shared" si="1"/>
        <v>182160</v>
      </c>
    </row>
    <row r="70" spans="1:9" x14ac:dyDescent="0.25">
      <c r="A70" s="18" t="s">
        <v>5</v>
      </c>
      <c r="B70" s="18" t="s">
        <v>76</v>
      </c>
      <c r="C70" s="19">
        <v>41841</v>
      </c>
      <c r="D70" s="22">
        <v>41946</v>
      </c>
      <c r="E70" s="21">
        <v>38430</v>
      </c>
      <c r="F70" s="19">
        <v>42055</v>
      </c>
      <c r="G70" s="21">
        <v>38430</v>
      </c>
      <c r="H70">
        <f t="shared" si="0"/>
        <v>109</v>
      </c>
      <c r="I70" s="24">
        <f t="shared" si="1"/>
        <v>4188870</v>
      </c>
    </row>
    <row r="71" spans="1:9" x14ac:dyDescent="0.25">
      <c r="A71" s="18" t="s">
        <v>5</v>
      </c>
      <c r="B71" s="18" t="s">
        <v>77</v>
      </c>
      <c r="C71" s="19">
        <v>41858</v>
      </c>
      <c r="D71" s="22">
        <v>41952</v>
      </c>
      <c r="E71" s="20">
        <v>67.78</v>
      </c>
      <c r="F71" s="19">
        <v>42055</v>
      </c>
      <c r="G71" s="20">
        <v>67.78</v>
      </c>
      <c r="H71">
        <f t="shared" si="0"/>
        <v>103</v>
      </c>
      <c r="I71" s="24">
        <f t="shared" si="1"/>
        <v>6981.34</v>
      </c>
    </row>
    <row r="72" spans="1:9" x14ac:dyDescent="0.25">
      <c r="A72" s="18" t="s">
        <v>5</v>
      </c>
      <c r="B72" s="18" t="s">
        <v>78</v>
      </c>
      <c r="C72" s="19">
        <v>41880</v>
      </c>
      <c r="D72" s="22">
        <v>41953</v>
      </c>
      <c r="E72" s="21">
        <v>2379</v>
      </c>
      <c r="F72" s="19">
        <v>42058</v>
      </c>
      <c r="G72" s="21">
        <v>2379</v>
      </c>
      <c r="H72">
        <f t="shared" si="0"/>
        <v>105</v>
      </c>
      <c r="I72" s="24">
        <f t="shared" si="1"/>
        <v>249795</v>
      </c>
    </row>
    <row r="73" spans="1:9" x14ac:dyDescent="0.25">
      <c r="A73" s="18" t="s">
        <v>5</v>
      </c>
      <c r="B73" s="18" t="s">
        <v>79</v>
      </c>
      <c r="C73" s="19">
        <v>41880</v>
      </c>
      <c r="D73" s="22">
        <v>41965</v>
      </c>
      <c r="E73" s="20">
        <v>553.39</v>
      </c>
      <c r="F73" s="19">
        <v>42053</v>
      </c>
      <c r="G73" s="20">
        <v>553.39</v>
      </c>
      <c r="H73">
        <f t="shared" ref="H73:H136" si="2">F73-D73</f>
        <v>88</v>
      </c>
      <c r="I73" s="24">
        <f t="shared" ref="I73:I136" si="3">E73*H73</f>
        <v>48698.32</v>
      </c>
    </row>
    <row r="74" spans="1:9" x14ac:dyDescent="0.25">
      <c r="A74" s="18" t="s">
        <v>5</v>
      </c>
      <c r="B74" s="18" t="s">
        <v>38</v>
      </c>
      <c r="C74" s="19">
        <v>41894</v>
      </c>
      <c r="D74" s="22">
        <v>41958</v>
      </c>
      <c r="E74" s="21">
        <v>183</v>
      </c>
      <c r="F74" s="19">
        <v>42055</v>
      </c>
      <c r="G74" s="21">
        <v>183</v>
      </c>
      <c r="H74">
        <f t="shared" si="2"/>
        <v>97</v>
      </c>
      <c r="I74" s="24">
        <f t="shared" si="3"/>
        <v>17751</v>
      </c>
    </row>
    <row r="75" spans="1:9" x14ac:dyDescent="0.25">
      <c r="A75" s="18" t="s">
        <v>5</v>
      </c>
      <c r="B75" s="18" t="s">
        <v>80</v>
      </c>
      <c r="C75" s="19">
        <v>41890</v>
      </c>
      <c r="D75" s="22">
        <v>41958</v>
      </c>
      <c r="E75" s="20">
        <v>100.04</v>
      </c>
      <c r="F75" s="19">
        <v>42053</v>
      </c>
      <c r="G75" s="20">
        <v>100.04</v>
      </c>
      <c r="H75">
        <f t="shared" si="2"/>
        <v>95</v>
      </c>
      <c r="I75" s="24">
        <f t="shared" si="3"/>
        <v>9503.8000000000011</v>
      </c>
    </row>
    <row r="76" spans="1:9" x14ac:dyDescent="0.25">
      <c r="A76" s="18" t="s">
        <v>5</v>
      </c>
      <c r="B76" s="18" t="s">
        <v>81</v>
      </c>
      <c r="C76" s="19">
        <v>41878</v>
      </c>
      <c r="D76" s="22">
        <v>41953</v>
      </c>
      <c r="E76" s="20">
        <v>278.77</v>
      </c>
      <c r="F76" s="19">
        <v>42053</v>
      </c>
      <c r="G76" s="20">
        <v>278.77</v>
      </c>
      <c r="H76">
        <f t="shared" si="2"/>
        <v>100</v>
      </c>
      <c r="I76" s="24">
        <f t="shared" si="3"/>
        <v>27877</v>
      </c>
    </row>
    <row r="77" spans="1:9" x14ac:dyDescent="0.25">
      <c r="A77" s="18" t="s">
        <v>5</v>
      </c>
      <c r="B77" s="18" t="s">
        <v>82</v>
      </c>
      <c r="C77" s="19">
        <v>41882</v>
      </c>
      <c r="D77" s="22">
        <v>41947</v>
      </c>
      <c r="E77" s="20">
        <v>750.3</v>
      </c>
      <c r="F77" s="19">
        <v>42053</v>
      </c>
      <c r="G77" s="20">
        <v>750.3</v>
      </c>
      <c r="H77">
        <f t="shared" si="2"/>
        <v>106</v>
      </c>
      <c r="I77" s="24">
        <f t="shared" si="3"/>
        <v>79531.799999999988</v>
      </c>
    </row>
    <row r="78" spans="1:9" x14ac:dyDescent="0.25">
      <c r="A78" s="18" t="s">
        <v>5</v>
      </c>
      <c r="B78" s="18" t="s">
        <v>83</v>
      </c>
      <c r="C78" s="19">
        <v>41877</v>
      </c>
      <c r="D78" s="22">
        <v>41947</v>
      </c>
      <c r="E78" s="21">
        <v>1220</v>
      </c>
      <c r="F78" s="19">
        <v>42054</v>
      </c>
      <c r="G78" s="21">
        <v>1220</v>
      </c>
      <c r="H78">
        <f t="shared" si="2"/>
        <v>107</v>
      </c>
      <c r="I78" s="24">
        <f t="shared" si="3"/>
        <v>130540</v>
      </c>
    </row>
    <row r="79" spans="1:9" x14ac:dyDescent="0.25">
      <c r="A79" s="18" t="s">
        <v>5</v>
      </c>
      <c r="B79" s="18" t="s">
        <v>84</v>
      </c>
      <c r="C79" s="19">
        <v>41880</v>
      </c>
      <c r="D79" s="22">
        <v>41952</v>
      </c>
      <c r="E79" s="21">
        <v>3050</v>
      </c>
      <c r="F79" s="19">
        <v>42053</v>
      </c>
      <c r="G79" s="21">
        <v>3050</v>
      </c>
      <c r="H79">
        <f t="shared" si="2"/>
        <v>101</v>
      </c>
      <c r="I79" s="24">
        <f t="shared" si="3"/>
        <v>308050</v>
      </c>
    </row>
    <row r="80" spans="1:9" x14ac:dyDescent="0.25">
      <c r="A80" s="18" t="s">
        <v>5</v>
      </c>
      <c r="B80" s="18" t="s">
        <v>85</v>
      </c>
      <c r="C80" s="19">
        <v>41887</v>
      </c>
      <c r="D80" s="22">
        <v>41953</v>
      </c>
      <c r="E80" s="20">
        <v>29951.55</v>
      </c>
      <c r="F80" s="19">
        <v>42053</v>
      </c>
      <c r="G80" s="20">
        <v>29951.55</v>
      </c>
      <c r="H80">
        <f t="shared" si="2"/>
        <v>100</v>
      </c>
      <c r="I80" s="24">
        <f t="shared" si="3"/>
        <v>2995155</v>
      </c>
    </row>
    <row r="81" spans="1:9" x14ac:dyDescent="0.25">
      <c r="A81" s="18" t="s">
        <v>5</v>
      </c>
      <c r="B81" s="18" t="s">
        <v>86</v>
      </c>
      <c r="C81" s="19">
        <v>41882</v>
      </c>
      <c r="D81" s="22">
        <v>41944</v>
      </c>
      <c r="E81" s="20">
        <v>16262.6</v>
      </c>
      <c r="F81" s="19">
        <v>42053</v>
      </c>
      <c r="G81" s="20">
        <v>16262.6</v>
      </c>
      <c r="H81">
        <f t="shared" si="2"/>
        <v>109</v>
      </c>
      <c r="I81" s="24">
        <f t="shared" si="3"/>
        <v>1772623.4000000001</v>
      </c>
    </row>
    <row r="82" spans="1:9" x14ac:dyDescent="0.25">
      <c r="A82" s="18" t="s">
        <v>5</v>
      </c>
      <c r="B82" s="18" t="s">
        <v>87</v>
      </c>
      <c r="C82" s="19">
        <v>41882</v>
      </c>
      <c r="D82" s="22">
        <v>41957</v>
      </c>
      <c r="E82" s="20">
        <v>51.24</v>
      </c>
      <c r="F82" s="19">
        <v>42054</v>
      </c>
      <c r="G82" s="20">
        <v>51.24</v>
      </c>
      <c r="H82">
        <f t="shared" si="2"/>
        <v>97</v>
      </c>
      <c r="I82" s="24">
        <f t="shared" si="3"/>
        <v>4970.28</v>
      </c>
    </row>
    <row r="83" spans="1:9" x14ac:dyDescent="0.25">
      <c r="A83" s="18" t="s">
        <v>5</v>
      </c>
      <c r="B83" s="18" t="s">
        <v>88</v>
      </c>
      <c r="C83" s="19">
        <v>41881</v>
      </c>
      <c r="D83" s="22">
        <v>41958</v>
      </c>
      <c r="E83" s="20">
        <v>3634.38</v>
      </c>
      <c r="F83" s="19">
        <v>42053</v>
      </c>
      <c r="G83" s="20">
        <v>3634.38</v>
      </c>
      <c r="H83">
        <f t="shared" si="2"/>
        <v>95</v>
      </c>
      <c r="I83" s="24">
        <f t="shared" si="3"/>
        <v>345266.10000000003</v>
      </c>
    </row>
    <row r="84" spans="1:9" x14ac:dyDescent="0.25">
      <c r="A84" s="18" t="s">
        <v>5</v>
      </c>
      <c r="B84" s="18" t="s">
        <v>89</v>
      </c>
      <c r="C84" s="19">
        <v>41863</v>
      </c>
      <c r="D84" s="22">
        <v>41944</v>
      </c>
      <c r="E84" s="20">
        <v>118.07</v>
      </c>
      <c r="F84" s="19">
        <v>42053</v>
      </c>
      <c r="G84" s="20">
        <v>118.07</v>
      </c>
      <c r="H84">
        <f t="shared" si="2"/>
        <v>109</v>
      </c>
      <c r="I84" s="24">
        <f t="shared" si="3"/>
        <v>12869.63</v>
      </c>
    </row>
    <row r="85" spans="1:9" x14ac:dyDescent="0.25">
      <c r="A85" s="18" t="s">
        <v>5</v>
      </c>
      <c r="B85" s="18" t="s">
        <v>90</v>
      </c>
      <c r="C85" s="19">
        <v>41912</v>
      </c>
      <c r="D85" s="22">
        <v>41989</v>
      </c>
      <c r="E85" s="20">
        <v>4076.8</v>
      </c>
      <c r="F85" s="19">
        <v>42087</v>
      </c>
      <c r="G85" s="20">
        <v>4076.8</v>
      </c>
      <c r="H85">
        <f t="shared" si="2"/>
        <v>98</v>
      </c>
      <c r="I85" s="24">
        <f t="shared" si="3"/>
        <v>399526.40000000002</v>
      </c>
    </row>
    <row r="86" spans="1:9" x14ac:dyDescent="0.25">
      <c r="A86" s="18" t="s">
        <v>5</v>
      </c>
      <c r="B86" s="18" t="s">
        <v>91</v>
      </c>
      <c r="C86" s="19">
        <v>41904</v>
      </c>
      <c r="D86" s="22">
        <v>41967</v>
      </c>
      <c r="E86" s="20">
        <v>2072.5100000000002</v>
      </c>
      <c r="F86" s="19">
        <v>42054</v>
      </c>
      <c r="G86" s="20">
        <v>2072.5100000000002</v>
      </c>
      <c r="H86">
        <f t="shared" si="2"/>
        <v>87</v>
      </c>
      <c r="I86" s="24">
        <f t="shared" si="3"/>
        <v>180308.37000000002</v>
      </c>
    </row>
    <row r="87" spans="1:9" x14ac:dyDescent="0.25">
      <c r="A87" s="18" t="s">
        <v>5</v>
      </c>
      <c r="B87" s="18" t="s">
        <v>92</v>
      </c>
      <c r="C87" s="19">
        <v>41912</v>
      </c>
      <c r="D87" s="22">
        <v>41982</v>
      </c>
      <c r="E87" s="20">
        <v>39.97</v>
      </c>
      <c r="F87" s="19">
        <v>42082</v>
      </c>
      <c r="G87" s="20">
        <v>39.97</v>
      </c>
      <c r="H87">
        <f t="shared" si="2"/>
        <v>100</v>
      </c>
      <c r="I87" s="24">
        <f t="shared" si="3"/>
        <v>3997</v>
      </c>
    </row>
    <row r="88" spans="1:9" x14ac:dyDescent="0.25">
      <c r="A88" s="18" t="s">
        <v>5</v>
      </c>
      <c r="B88" s="18" t="s">
        <v>93</v>
      </c>
      <c r="C88" s="19">
        <v>41907</v>
      </c>
      <c r="D88" s="22">
        <v>41978</v>
      </c>
      <c r="E88" s="20">
        <v>3175.56</v>
      </c>
      <c r="F88" s="19">
        <v>42089</v>
      </c>
      <c r="G88" s="20">
        <v>3175.56</v>
      </c>
      <c r="H88">
        <f t="shared" si="2"/>
        <v>111</v>
      </c>
      <c r="I88" s="24">
        <f t="shared" si="3"/>
        <v>352487.16</v>
      </c>
    </row>
    <row r="89" spans="1:9" x14ac:dyDescent="0.25">
      <c r="A89" s="18" t="s">
        <v>5</v>
      </c>
      <c r="B89" s="18" t="s">
        <v>94</v>
      </c>
      <c r="C89" s="19">
        <v>41907</v>
      </c>
      <c r="D89" s="22">
        <v>41978</v>
      </c>
      <c r="E89" s="20">
        <v>1150.7</v>
      </c>
      <c r="F89" s="19">
        <v>42089</v>
      </c>
      <c r="G89" s="20">
        <v>1150.7</v>
      </c>
      <c r="H89">
        <f t="shared" si="2"/>
        <v>111</v>
      </c>
      <c r="I89" s="24">
        <f t="shared" si="3"/>
        <v>127727.70000000001</v>
      </c>
    </row>
    <row r="90" spans="1:9" x14ac:dyDescent="0.25">
      <c r="A90" s="18" t="s">
        <v>5</v>
      </c>
      <c r="B90" s="18" t="s">
        <v>95</v>
      </c>
      <c r="C90" s="19">
        <v>41901</v>
      </c>
      <c r="D90" s="22">
        <v>41980</v>
      </c>
      <c r="E90" s="21">
        <v>4212</v>
      </c>
      <c r="F90" s="19">
        <v>42087</v>
      </c>
      <c r="G90" s="21">
        <v>4212</v>
      </c>
      <c r="H90">
        <f t="shared" si="2"/>
        <v>107</v>
      </c>
      <c r="I90" s="24">
        <f t="shared" si="3"/>
        <v>450684</v>
      </c>
    </row>
    <row r="91" spans="1:9" x14ac:dyDescent="0.25">
      <c r="A91" s="18" t="s">
        <v>5</v>
      </c>
      <c r="B91" s="18" t="s">
        <v>96</v>
      </c>
      <c r="C91" s="19">
        <v>41880</v>
      </c>
      <c r="D91" s="22">
        <v>41980</v>
      </c>
      <c r="E91" s="20">
        <v>4352.3999999999996</v>
      </c>
      <c r="F91" s="19">
        <v>42058</v>
      </c>
      <c r="G91" s="20">
        <v>4352.3999999999996</v>
      </c>
      <c r="H91">
        <f t="shared" si="2"/>
        <v>78</v>
      </c>
      <c r="I91" s="24">
        <f t="shared" si="3"/>
        <v>339487.19999999995</v>
      </c>
    </row>
    <row r="92" spans="1:9" x14ac:dyDescent="0.25">
      <c r="A92" s="18" t="s">
        <v>5</v>
      </c>
      <c r="B92" s="18" t="s">
        <v>97</v>
      </c>
      <c r="C92" s="19">
        <v>41922</v>
      </c>
      <c r="D92" s="22">
        <v>41992</v>
      </c>
      <c r="E92" s="20">
        <v>143.47</v>
      </c>
      <c r="F92" s="19">
        <v>42089</v>
      </c>
      <c r="G92" s="20">
        <v>143.47</v>
      </c>
      <c r="H92">
        <f t="shared" si="2"/>
        <v>97</v>
      </c>
      <c r="I92" s="24">
        <f t="shared" si="3"/>
        <v>13916.59</v>
      </c>
    </row>
    <row r="93" spans="1:9" x14ac:dyDescent="0.25">
      <c r="A93" s="18" t="s">
        <v>5</v>
      </c>
      <c r="B93" s="18" t="s">
        <v>98</v>
      </c>
      <c r="C93" s="19">
        <v>41907</v>
      </c>
      <c r="D93" s="22">
        <v>41974</v>
      </c>
      <c r="E93" s="21">
        <v>1586</v>
      </c>
      <c r="F93" s="19">
        <v>42089</v>
      </c>
      <c r="G93" s="21">
        <v>1586</v>
      </c>
      <c r="H93">
        <f t="shared" si="2"/>
        <v>115</v>
      </c>
      <c r="I93" s="24">
        <f t="shared" si="3"/>
        <v>182390</v>
      </c>
    </row>
    <row r="94" spans="1:9" x14ac:dyDescent="0.25">
      <c r="A94" s="18" t="s">
        <v>5</v>
      </c>
      <c r="B94" s="18" t="s">
        <v>99</v>
      </c>
      <c r="C94" s="19">
        <v>41909</v>
      </c>
      <c r="D94" s="22">
        <v>41972</v>
      </c>
      <c r="E94" s="20">
        <v>185.8</v>
      </c>
      <c r="F94" s="19">
        <v>42053</v>
      </c>
      <c r="G94" s="20">
        <v>185.8</v>
      </c>
      <c r="H94">
        <f t="shared" si="2"/>
        <v>81</v>
      </c>
      <c r="I94" s="24">
        <f t="shared" si="3"/>
        <v>15049.800000000001</v>
      </c>
    </row>
    <row r="95" spans="1:9" x14ac:dyDescent="0.25">
      <c r="A95" s="18" t="s">
        <v>5</v>
      </c>
      <c r="B95" s="18" t="s">
        <v>100</v>
      </c>
      <c r="C95" s="19">
        <v>41898</v>
      </c>
      <c r="D95" s="22">
        <v>41971</v>
      </c>
      <c r="E95" s="21">
        <v>854</v>
      </c>
      <c r="F95" s="19">
        <v>42054</v>
      </c>
      <c r="G95" s="21">
        <v>854</v>
      </c>
      <c r="H95">
        <f t="shared" si="2"/>
        <v>83</v>
      </c>
      <c r="I95" s="24">
        <f t="shared" si="3"/>
        <v>70882</v>
      </c>
    </row>
    <row r="96" spans="1:9" x14ac:dyDescent="0.25">
      <c r="A96" s="18" t="s">
        <v>5</v>
      </c>
      <c r="B96" s="18" t="s">
        <v>101</v>
      </c>
      <c r="C96" s="19">
        <v>41898</v>
      </c>
      <c r="D96" s="22">
        <v>41972</v>
      </c>
      <c r="E96" s="20">
        <v>28987.200000000001</v>
      </c>
      <c r="F96" s="19">
        <v>42055</v>
      </c>
      <c r="G96" s="20">
        <v>28987.200000000001</v>
      </c>
      <c r="H96">
        <f t="shared" si="2"/>
        <v>83</v>
      </c>
      <c r="I96" s="24">
        <f t="shared" si="3"/>
        <v>2405937.6</v>
      </c>
    </row>
    <row r="97" spans="1:9" x14ac:dyDescent="0.25">
      <c r="A97" s="18" t="s">
        <v>5</v>
      </c>
      <c r="B97" s="18" t="s">
        <v>102</v>
      </c>
      <c r="C97" s="19">
        <v>41886</v>
      </c>
      <c r="D97" s="22">
        <v>41964</v>
      </c>
      <c r="E97" s="20">
        <v>1024.8</v>
      </c>
      <c r="F97" s="19">
        <v>42055</v>
      </c>
      <c r="G97" s="20">
        <v>1024.8</v>
      </c>
      <c r="H97">
        <f t="shared" si="2"/>
        <v>91</v>
      </c>
      <c r="I97" s="24">
        <f t="shared" si="3"/>
        <v>93256.8</v>
      </c>
    </row>
    <row r="98" spans="1:9" x14ac:dyDescent="0.25">
      <c r="A98" s="18" t="s">
        <v>5</v>
      </c>
      <c r="B98" s="18" t="s">
        <v>103</v>
      </c>
      <c r="C98" s="19">
        <v>41908</v>
      </c>
      <c r="D98" s="22">
        <v>41993</v>
      </c>
      <c r="E98" s="20">
        <v>1457.31</v>
      </c>
      <c r="F98" s="19">
        <v>42089</v>
      </c>
      <c r="G98" s="20">
        <v>1457.31</v>
      </c>
      <c r="H98">
        <f t="shared" si="2"/>
        <v>96</v>
      </c>
      <c r="I98" s="24">
        <f t="shared" si="3"/>
        <v>139901.76000000001</v>
      </c>
    </row>
    <row r="99" spans="1:9" x14ac:dyDescent="0.25">
      <c r="A99" s="18" t="s">
        <v>5</v>
      </c>
      <c r="B99" s="18" t="s">
        <v>104</v>
      </c>
      <c r="C99" s="19">
        <v>41925</v>
      </c>
      <c r="D99" s="22">
        <v>41989</v>
      </c>
      <c r="E99" s="20">
        <v>425.48</v>
      </c>
      <c r="F99" s="19">
        <v>42087</v>
      </c>
      <c r="G99" s="20">
        <v>425.48</v>
      </c>
      <c r="H99">
        <f t="shared" si="2"/>
        <v>98</v>
      </c>
      <c r="I99" s="24">
        <f t="shared" si="3"/>
        <v>41697.040000000001</v>
      </c>
    </row>
    <row r="100" spans="1:9" x14ac:dyDescent="0.25">
      <c r="A100" s="18" t="s">
        <v>5</v>
      </c>
      <c r="B100" s="18" t="s">
        <v>105</v>
      </c>
      <c r="C100" s="19">
        <v>41912</v>
      </c>
      <c r="D100" s="22">
        <v>41985</v>
      </c>
      <c r="E100" s="21">
        <v>3660</v>
      </c>
      <c r="F100" s="19">
        <v>42087</v>
      </c>
      <c r="G100" s="21">
        <v>3660</v>
      </c>
      <c r="H100">
        <f t="shared" si="2"/>
        <v>102</v>
      </c>
      <c r="I100" s="24">
        <f t="shared" si="3"/>
        <v>373320</v>
      </c>
    </row>
    <row r="101" spans="1:9" x14ac:dyDescent="0.25">
      <c r="A101" s="18" t="s">
        <v>5</v>
      </c>
      <c r="B101" s="18" t="s">
        <v>106</v>
      </c>
      <c r="C101" s="19">
        <v>41886</v>
      </c>
      <c r="D101" s="22">
        <v>41960</v>
      </c>
      <c r="E101" s="20">
        <v>2899.52</v>
      </c>
      <c r="F101" s="19">
        <v>42054</v>
      </c>
      <c r="G101" s="20">
        <v>2899.52</v>
      </c>
      <c r="H101">
        <f t="shared" si="2"/>
        <v>94</v>
      </c>
      <c r="I101" s="24">
        <f t="shared" si="3"/>
        <v>272554.88</v>
      </c>
    </row>
    <row r="102" spans="1:9" x14ac:dyDescent="0.25">
      <c r="A102" s="18" t="s">
        <v>5</v>
      </c>
      <c r="B102" s="18" t="s">
        <v>107</v>
      </c>
      <c r="C102" s="19">
        <v>41905</v>
      </c>
      <c r="D102" s="22">
        <v>41980</v>
      </c>
      <c r="E102" s="20">
        <v>31.72</v>
      </c>
      <c r="F102" s="19">
        <v>42089</v>
      </c>
      <c r="G102" s="20">
        <v>31.72</v>
      </c>
      <c r="H102">
        <f t="shared" si="2"/>
        <v>109</v>
      </c>
      <c r="I102" s="24">
        <f t="shared" si="3"/>
        <v>3457.48</v>
      </c>
    </row>
    <row r="103" spans="1:9" x14ac:dyDescent="0.25">
      <c r="A103" s="18" t="s">
        <v>5</v>
      </c>
      <c r="B103" s="18" t="s">
        <v>108</v>
      </c>
      <c r="C103" s="19">
        <v>41912</v>
      </c>
      <c r="D103" s="22">
        <v>41982</v>
      </c>
      <c r="E103" s="20">
        <v>1588.44</v>
      </c>
      <c r="F103" s="19">
        <v>42082</v>
      </c>
      <c r="G103" s="20">
        <v>1588.44</v>
      </c>
      <c r="H103">
        <f t="shared" si="2"/>
        <v>100</v>
      </c>
      <c r="I103" s="24">
        <f t="shared" si="3"/>
        <v>158844</v>
      </c>
    </row>
    <row r="104" spans="1:9" x14ac:dyDescent="0.25">
      <c r="A104" s="18" t="s">
        <v>5</v>
      </c>
      <c r="B104" s="18" t="s">
        <v>109</v>
      </c>
      <c r="C104" s="19">
        <v>41913</v>
      </c>
      <c r="D104" s="22">
        <v>41981</v>
      </c>
      <c r="E104" s="20">
        <v>67.099999999999994</v>
      </c>
      <c r="F104" s="19">
        <v>42087</v>
      </c>
      <c r="G104" s="20">
        <v>67.099999999999994</v>
      </c>
      <c r="H104">
        <f t="shared" si="2"/>
        <v>106</v>
      </c>
      <c r="I104" s="24">
        <f t="shared" si="3"/>
        <v>7112.5999999999995</v>
      </c>
    </row>
    <row r="105" spans="1:9" x14ac:dyDescent="0.25">
      <c r="A105" s="18" t="s">
        <v>5</v>
      </c>
      <c r="B105" s="18" t="s">
        <v>110</v>
      </c>
      <c r="C105" s="19">
        <v>41929</v>
      </c>
      <c r="D105" s="22">
        <v>42002</v>
      </c>
      <c r="E105" s="20">
        <v>1360.3</v>
      </c>
      <c r="F105" s="19">
        <v>42081</v>
      </c>
      <c r="G105" s="20">
        <v>1360.3</v>
      </c>
      <c r="H105">
        <f t="shared" si="2"/>
        <v>79</v>
      </c>
      <c r="I105" s="24">
        <f t="shared" si="3"/>
        <v>107463.7</v>
      </c>
    </row>
    <row r="106" spans="1:9" x14ac:dyDescent="0.25">
      <c r="A106" s="18" t="s">
        <v>5</v>
      </c>
      <c r="B106" s="18" t="s">
        <v>111</v>
      </c>
      <c r="C106" s="19">
        <v>41936</v>
      </c>
      <c r="D106" s="22">
        <v>42000</v>
      </c>
      <c r="E106" s="21">
        <v>1098</v>
      </c>
      <c r="F106" s="19">
        <v>42089</v>
      </c>
      <c r="G106" s="21">
        <v>1098</v>
      </c>
      <c r="H106">
        <f t="shared" si="2"/>
        <v>89</v>
      </c>
      <c r="I106" s="24">
        <f t="shared" si="3"/>
        <v>97722</v>
      </c>
    </row>
    <row r="107" spans="1:9" x14ac:dyDescent="0.25">
      <c r="A107" s="18" t="s">
        <v>5</v>
      </c>
      <c r="B107" s="18" t="s">
        <v>112</v>
      </c>
      <c r="C107" s="19">
        <v>41919</v>
      </c>
      <c r="D107" s="22">
        <v>41995</v>
      </c>
      <c r="E107" s="20">
        <v>1389.02</v>
      </c>
      <c r="F107" s="19">
        <v>42089</v>
      </c>
      <c r="G107" s="20">
        <v>1389.02</v>
      </c>
      <c r="H107">
        <f t="shared" si="2"/>
        <v>94</v>
      </c>
      <c r="I107" s="24">
        <f t="shared" si="3"/>
        <v>130567.88</v>
      </c>
    </row>
    <row r="108" spans="1:9" x14ac:dyDescent="0.25">
      <c r="A108" s="18" t="s">
        <v>5</v>
      </c>
      <c r="B108" s="18" t="s">
        <v>113</v>
      </c>
      <c r="C108" s="19">
        <v>41887</v>
      </c>
      <c r="D108" s="22">
        <v>41971</v>
      </c>
      <c r="E108" s="20">
        <v>405.6</v>
      </c>
      <c r="F108" s="19">
        <v>42053</v>
      </c>
      <c r="G108" s="20">
        <v>405.6</v>
      </c>
      <c r="H108">
        <f t="shared" si="2"/>
        <v>82</v>
      </c>
      <c r="I108" s="24">
        <f t="shared" si="3"/>
        <v>33259.200000000004</v>
      </c>
    </row>
    <row r="109" spans="1:9" x14ac:dyDescent="0.25">
      <c r="A109" s="18" t="s">
        <v>5</v>
      </c>
      <c r="B109" s="18" t="s">
        <v>114</v>
      </c>
      <c r="C109" s="19">
        <v>41909</v>
      </c>
      <c r="D109" s="22">
        <v>42000</v>
      </c>
      <c r="E109" s="20">
        <v>4265.12</v>
      </c>
      <c r="F109" s="19">
        <v>42087</v>
      </c>
      <c r="G109" s="20">
        <v>4265.12</v>
      </c>
      <c r="H109">
        <f t="shared" si="2"/>
        <v>87</v>
      </c>
      <c r="I109" s="24">
        <f t="shared" si="3"/>
        <v>371065.44</v>
      </c>
    </row>
    <row r="110" spans="1:9" x14ac:dyDescent="0.25">
      <c r="A110" s="18" t="s">
        <v>5</v>
      </c>
      <c r="B110" s="18" t="s">
        <v>115</v>
      </c>
      <c r="C110" s="19">
        <v>41886</v>
      </c>
      <c r="D110" s="22">
        <v>41961</v>
      </c>
      <c r="E110" s="20">
        <v>2899.52</v>
      </c>
      <c r="F110" s="19">
        <v>42054</v>
      </c>
      <c r="G110" s="20">
        <v>2899.52</v>
      </c>
      <c r="H110">
        <f t="shared" si="2"/>
        <v>93</v>
      </c>
      <c r="I110" s="24">
        <f t="shared" si="3"/>
        <v>269655.36</v>
      </c>
    </row>
    <row r="111" spans="1:9" x14ac:dyDescent="0.25">
      <c r="A111" s="18" t="s">
        <v>5</v>
      </c>
      <c r="B111" s="18" t="s">
        <v>116</v>
      </c>
      <c r="C111" s="19">
        <v>41887</v>
      </c>
      <c r="D111" s="22">
        <v>41961</v>
      </c>
      <c r="E111" s="21">
        <v>1098</v>
      </c>
      <c r="F111" s="19">
        <v>42054</v>
      </c>
      <c r="G111" s="21">
        <v>1098</v>
      </c>
      <c r="H111">
        <f t="shared" si="2"/>
        <v>93</v>
      </c>
      <c r="I111" s="24">
        <f t="shared" si="3"/>
        <v>102114</v>
      </c>
    </row>
    <row r="112" spans="1:9" x14ac:dyDescent="0.25">
      <c r="A112" s="18" t="s">
        <v>5</v>
      </c>
      <c r="B112" s="18" t="s">
        <v>117</v>
      </c>
      <c r="C112" s="19">
        <v>41897</v>
      </c>
      <c r="D112" s="22">
        <v>41961</v>
      </c>
      <c r="E112" s="21">
        <v>1508</v>
      </c>
      <c r="F112" s="19">
        <v>42054</v>
      </c>
      <c r="G112" s="21">
        <v>1508</v>
      </c>
      <c r="H112">
        <f t="shared" si="2"/>
        <v>93</v>
      </c>
      <c r="I112" s="24">
        <f t="shared" si="3"/>
        <v>140244</v>
      </c>
    </row>
    <row r="113" spans="1:9" x14ac:dyDescent="0.25">
      <c r="A113" s="18" t="s">
        <v>5</v>
      </c>
      <c r="B113" s="18" t="s">
        <v>118</v>
      </c>
      <c r="C113" s="19">
        <v>41886</v>
      </c>
      <c r="D113" s="22">
        <v>41981</v>
      </c>
      <c r="E113" s="20">
        <v>2968.67</v>
      </c>
      <c r="F113" s="19">
        <v>42089</v>
      </c>
      <c r="G113" s="20">
        <v>2968.67</v>
      </c>
      <c r="H113">
        <f t="shared" si="2"/>
        <v>108</v>
      </c>
      <c r="I113" s="24">
        <f t="shared" si="3"/>
        <v>320616.36</v>
      </c>
    </row>
    <row r="114" spans="1:9" x14ac:dyDescent="0.25">
      <c r="A114" s="18" t="s">
        <v>5</v>
      </c>
      <c r="B114" s="18" t="s">
        <v>119</v>
      </c>
      <c r="C114" s="19">
        <v>41887</v>
      </c>
      <c r="D114" s="22">
        <v>41968</v>
      </c>
      <c r="E114" s="20">
        <v>135.19999999999999</v>
      </c>
      <c r="F114" s="19">
        <v>42053</v>
      </c>
      <c r="G114" s="20">
        <v>135.19999999999999</v>
      </c>
      <c r="H114">
        <f t="shared" si="2"/>
        <v>85</v>
      </c>
      <c r="I114" s="24">
        <f t="shared" si="3"/>
        <v>11491.999999999998</v>
      </c>
    </row>
    <row r="115" spans="1:9" x14ac:dyDescent="0.25">
      <c r="A115" s="18" t="s">
        <v>5</v>
      </c>
      <c r="B115" s="18" t="s">
        <v>120</v>
      </c>
      <c r="C115" s="19">
        <v>41851</v>
      </c>
      <c r="D115" s="22">
        <v>41968</v>
      </c>
      <c r="E115" s="20">
        <v>1732.4</v>
      </c>
      <c r="F115" s="19">
        <v>42054</v>
      </c>
      <c r="G115" s="20">
        <v>1732.4</v>
      </c>
      <c r="H115">
        <f t="shared" si="2"/>
        <v>86</v>
      </c>
      <c r="I115" s="24">
        <f t="shared" si="3"/>
        <v>148986.4</v>
      </c>
    </row>
    <row r="116" spans="1:9" x14ac:dyDescent="0.25">
      <c r="A116" s="18" t="s">
        <v>5</v>
      </c>
      <c r="B116" s="18" t="s">
        <v>121</v>
      </c>
      <c r="C116" s="19">
        <v>41920</v>
      </c>
      <c r="D116" s="22">
        <v>41993</v>
      </c>
      <c r="E116" s="20">
        <v>10150.4</v>
      </c>
      <c r="F116" s="19">
        <v>42089</v>
      </c>
      <c r="G116" s="20">
        <v>10150.4</v>
      </c>
      <c r="H116">
        <f t="shared" si="2"/>
        <v>96</v>
      </c>
      <c r="I116" s="24">
        <f t="shared" si="3"/>
        <v>974438.39999999991</v>
      </c>
    </row>
    <row r="117" spans="1:9" x14ac:dyDescent="0.25">
      <c r="A117" s="18" t="s">
        <v>5</v>
      </c>
      <c r="B117" s="18" t="s">
        <v>122</v>
      </c>
      <c r="C117" s="19">
        <v>41915</v>
      </c>
      <c r="D117" s="22">
        <v>41987</v>
      </c>
      <c r="E117" s="21">
        <v>1508</v>
      </c>
      <c r="F117" s="19">
        <v>42089</v>
      </c>
      <c r="G117" s="21">
        <v>1508</v>
      </c>
      <c r="H117">
        <f t="shared" si="2"/>
        <v>102</v>
      </c>
      <c r="I117" s="24">
        <f t="shared" si="3"/>
        <v>153816</v>
      </c>
    </row>
    <row r="118" spans="1:9" x14ac:dyDescent="0.25">
      <c r="A118" s="18" t="s">
        <v>5</v>
      </c>
      <c r="B118" s="18" t="s">
        <v>123</v>
      </c>
      <c r="C118" s="19">
        <v>41935</v>
      </c>
      <c r="D118" s="22">
        <v>41995</v>
      </c>
      <c r="E118" s="20">
        <v>497.76</v>
      </c>
      <c r="F118" s="19">
        <v>42087</v>
      </c>
      <c r="G118" s="20">
        <v>497.76</v>
      </c>
      <c r="H118">
        <f t="shared" si="2"/>
        <v>92</v>
      </c>
      <c r="I118" s="24">
        <f t="shared" si="3"/>
        <v>45793.919999999998</v>
      </c>
    </row>
    <row r="119" spans="1:9" x14ac:dyDescent="0.25">
      <c r="A119" s="18" t="s">
        <v>5</v>
      </c>
      <c r="B119" s="18" t="s">
        <v>124</v>
      </c>
      <c r="C119" s="19">
        <v>41901</v>
      </c>
      <c r="D119" s="22">
        <v>41973</v>
      </c>
      <c r="E119" s="21">
        <v>3016</v>
      </c>
      <c r="F119" s="19">
        <v>42089</v>
      </c>
      <c r="G119" s="21">
        <v>3016</v>
      </c>
      <c r="H119">
        <f t="shared" si="2"/>
        <v>116</v>
      </c>
      <c r="I119" s="24">
        <f t="shared" si="3"/>
        <v>349856</v>
      </c>
    </row>
    <row r="120" spans="1:9" x14ac:dyDescent="0.25">
      <c r="A120" s="18" t="s">
        <v>5</v>
      </c>
      <c r="B120" s="18" t="s">
        <v>125</v>
      </c>
      <c r="C120" s="19">
        <v>41915</v>
      </c>
      <c r="D120" s="22">
        <v>41979</v>
      </c>
      <c r="E120" s="20">
        <v>1024.8</v>
      </c>
      <c r="F120" s="19">
        <v>42087</v>
      </c>
      <c r="G120" s="20">
        <v>1024.8</v>
      </c>
      <c r="H120">
        <f t="shared" si="2"/>
        <v>108</v>
      </c>
      <c r="I120" s="24">
        <f t="shared" si="3"/>
        <v>110678.39999999999</v>
      </c>
    </row>
    <row r="121" spans="1:9" x14ac:dyDescent="0.25">
      <c r="A121" s="18" t="s">
        <v>5</v>
      </c>
      <c r="B121" s="18" t="s">
        <v>126</v>
      </c>
      <c r="C121" s="19">
        <v>41899</v>
      </c>
      <c r="D121" s="22">
        <v>41966</v>
      </c>
      <c r="E121" s="20">
        <v>7488.84</v>
      </c>
      <c r="F121" s="19">
        <v>42053</v>
      </c>
      <c r="G121" s="20">
        <v>7488.84</v>
      </c>
      <c r="H121">
        <f t="shared" si="2"/>
        <v>87</v>
      </c>
      <c r="I121" s="24">
        <f t="shared" si="3"/>
        <v>651529.07999999996</v>
      </c>
    </row>
    <row r="122" spans="1:9" x14ac:dyDescent="0.25">
      <c r="A122" s="18" t="s">
        <v>5</v>
      </c>
      <c r="B122" s="18" t="s">
        <v>127</v>
      </c>
      <c r="C122" s="19">
        <v>41878</v>
      </c>
      <c r="D122" s="22">
        <v>41992</v>
      </c>
      <c r="E122" s="21">
        <v>5673</v>
      </c>
      <c r="F122" s="19">
        <v>42054</v>
      </c>
      <c r="G122" s="21">
        <v>5673</v>
      </c>
      <c r="H122">
        <f t="shared" si="2"/>
        <v>62</v>
      </c>
      <c r="I122" s="24">
        <f t="shared" si="3"/>
        <v>351726</v>
      </c>
    </row>
    <row r="123" spans="1:9" x14ac:dyDescent="0.25">
      <c r="A123" s="18" t="s">
        <v>5</v>
      </c>
      <c r="B123" s="18" t="s">
        <v>128</v>
      </c>
      <c r="C123" s="19">
        <v>41901</v>
      </c>
      <c r="D123" s="22">
        <v>41974</v>
      </c>
      <c r="E123" s="20">
        <v>76.86</v>
      </c>
      <c r="F123" s="19">
        <v>42089</v>
      </c>
      <c r="G123" s="20">
        <v>76.86</v>
      </c>
      <c r="H123">
        <f t="shared" si="2"/>
        <v>115</v>
      </c>
      <c r="I123" s="24">
        <f t="shared" si="3"/>
        <v>8838.9</v>
      </c>
    </row>
    <row r="124" spans="1:9" x14ac:dyDescent="0.25">
      <c r="A124" s="18" t="s">
        <v>5</v>
      </c>
      <c r="B124" s="18" t="s">
        <v>129</v>
      </c>
      <c r="C124" s="19">
        <v>41911</v>
      </c>
      <c r="D124" s="22">
        <v>41975</v>
      </c>
      <c r="E124" s="20">
        <v>176.8</v>
      </c>
      <c r="F124" s="19">
        <v>42087</v>
      </c>
      <c r="G124" s="20">
        <v>176.8</v>
      </c>
      <c r="H124">
        <f t="shared" si="2"/>
        <v>112</v>
      </c>
      <c r="I124" s="24">
        <f t="shared" si="3"/>
        <v>19801.600000000002</v>
      </c>
    </row>
    <row r="125" spans="1:9" x14ac:dyDescent="0.25">
      <c r="A125" s="18" t="s">
        <v>5</v>
      </c>
      <c r="B125" s="18" t="s">
        <v>130</v>
      </c>
      <c r="C125" s="19">
        <v>41912</v>
      </c>
      <c r="D125" s="22">
        <v>41982</v>
      </c>
      <c r="E125" s="20">
        <v>2604.6999999999998</v>
      </c>
      <c r="F125" s="19">
        <v>42083</v>
      </c>
      <c r="G125" s="20">
        <v>2604.6999999999998</v>
      </c>
      <c r="H125">
        <f t="shared" si="2"/>
        <v>101</v>
      </c>
      <c r="I125" s="24">
        <f t="shared" si="3"/>
        <v>263074.69999999995</v>
      </c>
    </row>
    <row r="126" spans="1:9" x14ac:dyDescent="0.25">
      <c r="A126" s="18" t="s">
        <v>5</v>
      </c>
      <c r="B126" s="18" t="s">
        <v>131</v>
      </c>
      <c r="C126" s="19">
        <v>41897</v>
      </c>
      <c r="D126" s="22">
        <v>41981</v>
      </c>
      <c r="E126" s="21">
        <v>6405</v>
      </c>
      <c r="F126" s="19">
        <v>42089</v>
      </c>
      <c r="G126" s="21">
        <v>6405</v>
      </c>
      <c r="H126">
        <f t="shared" si="2"/>
        <v>108</v>
      </c>
      <c r="I126" s="24">
        <f t="shared" si="3"/>
        <v>691740</v>
      </c>
    </row>
    <row r="127" spans="1:9" x14ac:dyDescent="0.25">
      <c r="A127" s="18" t="s">
        <v>5</v>
      </c>
      <c r="B127" s="18" t="s">
        <v>132</v>
      </c>
      <c r="C127" s="19">
        <v>41912</v>
      </c>
      <c r="D127" s="22">
        <v>41992</v>
      </c>
      <c r="E127" s="20">
        <v>1537.2</v>
      </c>
      <c r="F127" s="19">
        <v>42089</v>
      </c>
      <c r="G127" s="20">
        <v>1537.2</v>
      </c>
      <c r="H127">
        <f t="shared" si="2"/>
        <v>97</v>
      </c>
      <c r="I127" s="24">
        <f t="shared" si="3"/>
        <v>149108.4</v>
      </c>
    </row>
    <row r="128" spans="1:9" x14ac:dyDescent="0.25">
      <c r="A128" s="18" t="s">
        <v>5</v>
      </c>
      <c r="B128" s="18" t="s">
        <v>133</v>
      </c>
      <c r="C128" s="19">
        <v>41890</v>
      </c>
      <c r="D128" s="22">
        <v>41964</v>
      </c>
      <c r="E128" s="20">
        <v>880.31</v>
      </c>
      <c r="F128" s="19">
        <v>42055</v>
      </c>
      <c r="G128" s="20">
        <v>880.31</v>
      </c>
      <c r="H128">
        <f t="shared" si="2"/>
        <v>91</v>
      </c>
      <c r="I128" s="24">
        <f t="shared" si="3"/>
        <v>80108.209999999992</v>
      </c>
    </row>
    <row r="129" spans="1:9" x14ac:dyDescent="0.25">
      <c r="A129" s="18" t="s">
        <v>5</v>
      </c>
      <c r="B129" s="18" t="s">
        <v>134</v>
      </c>
      <c r="C129" s="19">
        <v>41927</v>
      </c>
      <c r="D129" s="22">
        <v>41999</v>
      </c>
      <c r="E129" s="20">
        <v>755.42</v>
      </c>
      <c r="F129" s="19">
        <v>42089</v>
      </c>
      <c r="G129" s="20">
        <v>755.42</v>
      </c>
      <c r="H129">
        <f t="shared" si="2"/>
        <v>90</v>
      </c>
      <c r="I129" s="24">
        <f t="shared" si="3"/>
        <v>67987.8</v>
      </c>
    </row>
    <row r="130" spans="1:9" x14ac:dyDescent="0.25">
      <c r="A130" s="18" t="s">
        <v>5</v>
      </c>
      <c r="B130" s="18" t="s">
        <v>135</v>
      </c>
      <c r="C130" s="19">
        <v>41919</v>
      </c>
      <c r="D130" s="22">
        <v>41987</v>
      </c>
      <c r="E130" s="20">
        <v>965.25</v>
      </c>
      <c r="F130" s="19">
        <v>42089</v>
      </c>
      <c r="G130" s="20">
        <v>965.25</v>
      </c>
      <c r="H130">
        <f t="shared" si="2"/>
        <v>102</v>
      </c>
      <c r="I130" s="24">
        <f t="shared" si="3"/>
        <v>98455.5</v>
      </c>
    </row>
    <row r="131" spans="1:9" x14ac:dyDescent="0.25">
      <c r="A131" s="18" t="s">
        <v>5</v>
      </c>
      <c r="B131" s="18" t="s">
        <v>136</v>
      </c>
      <c r="C131" s="19">
        <v>41913</v>
      </c>
      <c r="D131" s="22">
        <v>41981</v>
      </c>
      <c r="E131" s="20">
        <v>7609.14</v>
      </c>
      <c r="F131" s="19">
        <v>42083</v>
      </c>
      <c r="G131" s="20">
        <v>7609.14</v>
      </c>
      <c r="H131">
        <f t="shared" si="2"/>
        <v>102</v>
      </c>
      <c r="I131" s="24">
        <f t="shared" si="3"/>
        <v>776132.28</v>
      </c>
    </row>
    <row r="132" spans="1:9" x14ac:dyDescent="0.25">
      <c r="A132" s="18" t="s">
        <v>5</v>
      </c>
      <c r="B132" s="18" t="s">
        <v>137</v>
      </c>
      <c r="C132" s="19">
        <v>41897</v>
      </c>
      <c r="D132" s="22">
        <v>41993</v>
      </c>
      <c r="E132" s="20">
        <v>33.229999999999997</v>
      </c>
      <c r="F132" s="19">
        <v>42089</v>
      </c>
      <c r="G132" s="20">
        <v>33.229999999999997</v>
      </c>
      <c r="H132">
        <f t="shared" si="2"/>
        <v>96</v>
      </c>
      <c r="I132" s="24">
        <f t="shared" si="3"/>
        <v>3190.08</v>
      </c>
    </row>
    <row r="133" spans="1:9" x14ac:dyDescent="0.25">
      <c r="A133" s="18" t="s">
        <v>5</v>
      </c>
      <c r="B133" s="18" t="s">
        <v>138</v>
      </c>
      <c r="C133" s="19">
        <v>41913</v>
      </c>
      <c r="D133" s="22">
        <v>41993</v>
      </c>
      <c r="E133" s="20">
        <v>16101.14</v>
      </c>
      <c r="F133" s="19">
        <v>42081</v>
      </c>
      <c r="G133" s="20">
        <v>16101.14</v>
      </c>
      <c r="H133">
        <f t="shared" si="2"/>
        <v>88</v>
      </c>
      <c r="I133" s="24">
        <f t="shared" si="3"/>
        <v>1416900.3199999998</v>
      </c>
    </row>
    <row r="134" spans="1:9" x14ac:dyDescent="0.25">
      <c r="A134" s="18" t="s">
        <v>5</v>
      </c>
      <c r="B134" s="18" t="s">
        <v>139</v>
      </c>
      <c r="C134" s="19">
        <v>41912</v>
      </c>
      <c r="D134" s="22">
        <v>41973</v>
      </c>
      <c r="E134" s="20">
        <v>341.6</v>
      </c>
      <c r="F134" s="19">
        <v>42065</v>
      </c>
      <c r="G134" s="20">
        <v>341.6</v>
      </c>
      <c r="H134">
        <f t="shared" si="2"/>
        <v>92</v>
      </c>
      <c r="I134" s="24">
        <f t="shared" si="3"/>
        <v>31427.200000000001</v>
      </c>
    </row>
    <row r="135" spans="1:9" x14ac:dyDescent="0.25">
      <c r="A135" s="18" t="s">
        <v>5</v>
      </c>
      <c r="B135" s="18" t="s">
        <v>140</v>
      </c>
      <c r="C135" s="19">
        <v>41943</v>
      </c>
      <c r="D135" s="22">
        <v>42003</v>
      </c>
      <c r="E135" s="20">
        <v>194332.53</v>
      </c>
      <c r="F135" s="19">
        <v>42037</v>
      </c>
      <c r="G135" s="20">
        <v>194332.53</v>
      </c>
      <c r="H135">
        <f t="shared" si="2"/>
        <v>34</v>
      </c>
      <c r="I135" s="24">
        <f t="shared" si="3"/>
        <v>6607306.0199999996</v>
      </c>
    </row>
    <row r="136" spans="1:9" x14ac:dyDescent="0.25">
      <c r="A136" s="18" t="s">
        <v>5</v>
      </c>
      <c r="B136" s="18" t="s">
        <v>141</v>
      </c>
      <c r="C136" s="19">
        <v>41934</v>
      </c>
      <c r="D136" s="22">
        <v>42002</v>
      </c>
      <c r="E136" s="20">
        <v>1790.47</v>
      </c>
      <c r="F136" s="19">
        <v>42089</v>
      </c>
      <c r="G136" s="20">
        <v>1790.47</v>
      </c>
      <c r="H136">
        <f t="shared" si="2"/>
        <v>87</v>
      </c>
      <c r="I136" s="24">
        <f t="shared" si="3"/>
        <v>155770.89000000001</v>
      </c>
    </row>
    <row r="137" spans="1:9" x14ac:dyDescent="0.25">
      <c r="A137" s="18" t="s">
        <v>5</v>
      </c>
      <c r="B137" s="18" t="s">
        <v>142</v>
      </c>
      <c r="C137" s="19">
        <v>41920</v>
      </c>
      <c r="D137" s="22">
        <v>42002</v>
      </c>
      <c r="E137" s="20">
        <v>2239.31</v>
      </c>
      <c r="F137" s="19">
        <v>42081</v>
      </c>
      <c r="G137" s="20">
        <v>2239.31</v>
      </c>
      <c r="H137">
        <f t="shared" ref="H137:H200" si="4">F137-D137</f>
        <v>79</v>
      </c>
      <c r="I137" s="24">
        <f t="shared" ref="I137:I200" si="5">E137*H137</f>
        <v>176905.49</v>
      </c>
    </row>
    <row r="138" spans="1:9" x14ac:dyDescent="0.25">
      <c r="A138" s="18" t="s">
        <v>5</v>
      </c>
      <c r="B138" s="18" t="s">
        <v>143</v>
      </c>
      <c r="C138" s="19">
        <v>41918</v>
      </c>
      <c r="D138" s="22">
        <v>41982</v>
      </c>
      <c r="E138" s="20">
        <v>2465.48</v>
      </c>
      <c r="F138" s="19">
        <v>42081</v>
      </c>
      <c r="G138" s="20">
        <v>2465.48</v>
      </c>
      <c r="H138">
        <f t="shared" si="4"/>
        <v>99</v>
      </c>
      <c r="I138" s="24">
        <f t="shared" si="5"/>
        <v>244082.52</v>
      </c>
    </row>
    <row r="139" spans="1:9" x14ac:dyDescent="0.25">
      <c r="A139" s="18" t="s">
        <v>5</v>
      </c>
      <c r="B139" s="18" t="s">
        <v>144</v>
      </c>
      <c r="C139" s="19">
        <v>41905</v>
      </c>
      <c r="D139" s="22">
        <v>41975</v>
      </c>
      <c r="E139" s="21">
        <v>9028</v>
      </c>
      <c r="F139" s="19">
        <v>42089</v>
      </c>
      <c r="G139" s="21">
        <v>9028</v>
      </c>
      <c r="H139">
        <f t="shared" si="4"/>
        <v>114</v>
      </c>
      <c r="I139" s="24">
        <f t="shared" si="5"/>
        <v>1029192</v>
      </c>
    </row>
    <row r="140" spans="1:9" x14ac:dyDescent="0.25">
      <c r="A140" s="18" t="s">
        <v>6</v>
      </c>
      <c r="B140" s="18" t="s">
        <v>145</v>
      </c>
      <c r="C140" s="19">
        <v>41950</v>
      </c>
      <c r="D140" s="22">
        <v>42016</v>
      </c>
      <c r="E140" s="20">
        <v>-1337.04</v>
      </c>
      <c r="F140" s="19">
        <v>42039</v>
      </c>
      <c r="G140" s="20">
        <v>-1337.04</v>
      </c>
      <c r="H140">
        <f t="shared" si="4"/>
        <v>23</v>
      </c>
      <c r="I140" s="24">
        <f t="shared" si="5"/>
        <v>-30751.919999999998</v>
      </c>
    </row>
    <row r="141" spans="1:9" x14ac:dyDescent="0.25">
      <c r="A141" s="18" t="s">
        <v>5</v>
      </c>
      <c r="B141" s="18" t="s">
        <v>146</v>
      </c>
      <c r="C141" s="19">
        <v>41921</v>
      </c>
      <c r="D141" s="22">
        <v>41989</v>
      </c>
      <c r="E141" s="20">
        <v>274.5</v>
      </c>
      <c r="F141" s="19">
        <v>42083</v>
      </c>
      <c r="G141" s="20">
        <v>274.5</v>
      </c>
      <c r="H141">
        <f t="shared" si="4"/>
        <v>94</v>
      </c>
      <c r="I141" s="24">
        <f t="shared" si="5"/>
        <v>25803</v>
      </c>
    </row>
    <row r="142" spans="1:9" x14ac:dyDescent="0.25">
      <c r="A142" s="18" t="s">
        <v>5</v>
      </c>
      <c r="B142" s="18" t="s">
        <v>147</v>
      </c>
      <c r="C142" s="19">
        <v>41927</v>
      </c>
      <c r="D142" s="22">
        <v>41999</v>
      </c>
      <c r="E142" s="20">
        <v>1037.98</v>
      </c>
      <c r="F142" s="19">
        <v>42083</v>
      </c>
      <c r="G142" s="20">
        <v>1037.98</v>
      </c>
      <c r="H142">
        <f t="shared" si="4"/>
        <v>84</v>
      </c>
      <c r="I142" s="24">
        <f t="shared" si="5"/>
        <v>87190.32</v>
      </c>
    </row>
    <row r="143" spans="1:9" x14ac:dyDescent="0.25">
      <c r="A143" s="18" t="s">
        <v>5</v>
      </c>
      <c r="B143" s="18" t="s">
        <v>148</v>
      </c>
      <c r="C143" s="19">
        <v>41912</v>
      </c>
      <c r="D143" s="22">
        <v>41973</v>
      </c>
      <c r="E143" s="21">
        <v>671</v>
      </c>
      <c r="F143" s="19">
        <v>42053</v>
      </c>
      <c r="G143" s="21">
        <v>671</v>
      </c>
      <c r="H143">
        <f t="shared" si="4"/>
        <v>80</v>
      </c>
      <c r="I143" s="24">
        <f t="shared" si="5"/>
        <v>53680</v>
      </c>
    </row>
    <row r="144" spans="1:9" x14ac:dyDescent="0.25">
      <c r="A144" s="18" t="s">
        <v>5</v>
      </c>
      <c r="B144" s="18" t="s">
        <v>149</v>
      </c>
      <c r="C144" s="19">
        <v>41928</v>
      </c>
      <c r="D144" s="22">
        <v>41992</v>
      </c>
      <c r="E144" s="21">
        <v>488</v>
      </c>
      <c r="F144" s="19">
        <v>42053</v>
      </c>
      <c r="G144" s="21">
        <v>488</v>
      </c>
      <c r="H144">
        <f t="shared" si="4"/>
        <v>61</v>
      </c>
      <c r="I144" s="24">
        <f t="shared" si="5"/>
        <v>29768</v>
      </c>
    </row>
    <row r="145" spans="1:9" x14ac:dyDescent="0.25">
      <c r="A145" s="18" t="s">
        <v>5</v>
      </c>
      <c r="B145" s="18" t="s">
        <v>150</v>
      </c>
      <c r="C145" s="19">
        <v>41936</v>
      </c>
      <c r="D145" s="22">
        <v>41999</v>
      </c>
      <c r="E145" s="21">
        <v>610</v>
      </c>
      <c r="F145" s="19">
        <v>42053</v>
      </c>
      <c r="G145" s="21">
        <v>610</v>
      </c>
      <c r="H145">
        <f t="shared" si="4"/>
        <v>54</v>
      </c>
      <c r="I145" s="24">
        <f t="shared" si="5"/>
        <v>32940</v>
      </c>
    </row>
    <row r="146" spans="1:9" x14ac:dyDescent="0.25">
      <c r="A146" s="18" t="s">
        <v>5</v>
      </c>
      <c r="B146" s="18" t="s">
        <v>151</v>
      </c>
      <c r="C146" s="19">
        <v>41941</v>
      </c>
      <c r="D146" s="22">
        <v>42003</v>
      </c>
      <c r="E146" s="20">
        <v>5269.74</v>
      </c>
      <c r="F146" s="19">
        <v>42087</v>
      </c>
      <c r="G146" s="20">
        <v>5269.74</v>
      </c>
      <c r="H146">
        <f t="shared" si="4"/>
        <v>84</v>
      </c>
      <c r="I146" s="24">
        <f t="shared" si="5"/>
        <v>442658.16</v>
      </c>
    </row>
    <row r="147" spans="1:9" x14ac:dyDescent="0.25">
      <c r="A147" s="18" t="s">
        <v>5</v>
      </c>
      <c r="B147" s="18" t="s">
        <v>152</v>
      </c>
      <c r="C147" s="19">
        <v>41941</v>
      </c>
      <c r="D147" s="22">
        <v>42003</v>
      </c>
      <c r="E147" s="20">
        <v>3726.64</v>
      </c>
      <c r="F147" s="19">
        <v>42087</v>
      </c>
      <c r="G147" s="20">
        <v>3726.64</v>
      </c>
      <c r="H147">
        <f t="shared" si="4"/>
        <v>84</v>
      </c>
      <c r="I147" s="24">
        <f t="shared" si="5"/>
        <v>313037.76</v>
      </c>
    </row>
    <row r="148" spans="1:9" x14ac:dyDescent="0.25">
      <c r="A148" s="18" t="s">
        <v>6</v>
      </c>
      <c r="B148" s="18" t="s">
        <v>153</v>
      </c>
      <c r="C148" s="19">
        <v>41943</v>
      </c>
      <c r="D148" s="22">
        <v>42023</v>
      </c>
      <c r="E148" s="20">
        <v>-15.6</v>
      </c>
      <c r="F148" s="19">
        <v>42054</v>
      </c>
      <c r="G148" s="20">
        <v>-15.6</v>
      </c>
      <c r="H148">
        <f t="shared" si="4"/>
        <v>31</v>
      </c>
      <c r="I148" s="24">
        <f t="shared" si="5"/>
        <v>-483.59999999999997</v>
      </c>
    </row>
    <row r="149" spans="1:9" x14ac:dyDescent="0.25">
      <c r="A149" s="18" t="s">
        <v>5</v>
      </c>
      <c r="B149" s="18" t="s">
        <v>154</v>
      </c>
      <c r="C149" s="19">
        <v>41936</v>
      </c>
      <c r="D149" s="22">
        <v>42001</v>
      </c>
      <c r="E149" s="20">
        <v>1164.8</v>
      </c>
      <c r="F149" s="19">
        <v>42087</v>
      </c>
      <c r="G149" s="20">
        <v>1164.8</v>
      </c>
      <c r="H149">
        <f t="shared" si="4"/>
        <v>86</v>
      </c>
      <c r="I149" s="24">
        <f t="shared" si="5"/>
        <v>100172.8</v>
      </c>
    </row>
    <row r="150" spans="1:9" x14ac:dyDescent="0.25">
      <c r="A150" s="18" t="s">
        <v>5</v>
      </c>
      <c r="B150" s="18" t="s">
        <v>155</v>
      </c>
      <c r="C150" s="19">
        <v>41929</v>
      </c>
      <c r="D150" s="22">
        <v>42003</v>
      </c>
      <c r="E150" s="20">
        <v>1006.2</v>
      </c>
      <c r="F150" s="19">
        <v>42089</v>
      </c>
      <c r="G150" s="20">
        <v>1006.2</v>
      </c>
      <c r="H150">
        <f t="shared" si="4"/>
        <v>86</v>
      </c>
      <c r="I150" s="24">
        <f t="shared" si="5"/>
        <v>86533.2</v>
      </c>
    </row>
    <row r="151" spans="1:9" x14ac:dyDescent="0.25">
      <c r="A151" s="18" t="s">
        <v>5</v>
      </c>
      <c r="B151" s="18" t="s">
        <v>156</v>
      </c>
      <c r="C151" s="19">
        <v>41925</v>
      </c>
      <c r="D151" s="22">
        <v>41986</v>
      </c>
      <c r="E151" s="21">
        <v>210</v>
      </c>
      <c r="F151" s="19">
        <v>42082</v>
      </c>
      <c r="G151" s="21">
        <v>210</v>
      </c>
      <c r="H151">
        <f t="shared" si="4"/>
        <v>96</v>
      </c>
      <c r="I151" s="24">
        <f t="shared" si="5"/>
        <v>20160</v>
      </c>
    </row>
    <row r="152" spans="1:9" x14ac:dyDescent="0.25">
      <c r="A152" s="18" t="s">
        <v>5</v>
      </c>
      <c r="B152" s="18" t="s">
        <v>88</v>
      </c>
      <c r="C152" s="19">
        <v>41925</v>
      </c>
      <c r="D152" s="22">
        <v>41992</v>
      </c>
      <c r="E152" s="21">
        <v>117</v>
      </c>
      <c r="F152" s="19">
        <v>42046</v>
      </c>
      <c r="G152" s="21">
        <v>117</v>
      </c>
      <c r="H152">
        <f t="shared" si="4"/>
        <v>54</v>
      </c>
      <c r="I152" s="24">
        <f t="shared" si="5"/>
        <v>6318</v>
      </c>
    </row>
    <row r="153" spans="1:9" x14ac:dyDescent="0.25">
      <c r="A153" s="18" t="s">
        <v>5</v>
      </c>
      <c r="B153" s="18" t="s">
        <v>157</v>
      </c>
      <c r="C153" s="19">
        <v>41932</v>
      </c>
      <c r="D153" s="22">
        <v>41994</v>
      </c>
      <c r="E153" s="21">
        <v>731</v>
      </c>
      <c r="F153" s="19">
        <v>42046</v>
      </c>
      <c r="G153" s="21">
        <v>731</v>
      </c>
      <c r="H153">
        <f t="shared" si="4"/>
        <v>52</v>
      </c>
      <c r="I153" s="24">
        <f t="shared" si="5"/>
        <v>38012</v>
      </c>
    </row>
    <row r="154" spans="1:9" x14ac:dyDescent="0.25">
      <c r="A154" s="18" t="s">
        <v>5</v>
      </c>
      <c r="B154" s="18" t="s">
        <v>158</v>
      </c>
      <c r="C154" s="19">
        <v>41934</v>
      </c>
      <c r="D154" s="22">
        <v>42002</v>
      </c>
      <c r="E154" s="21">
        <v>312</v>
      </c>
      <c r="F154" s="19">
        <v>42046</v>
      </c>
      <c r="G154" s="21">
        <v>312</v>
      </c>
      <c r="H154">
        <f t="shared" si="4"/>
        <v>44</v>
      </c>
      <c r="I154" s="24">
        <f t="shared" si="5"/>
        <v>13728</v>
      </c>
    </row>
    <row r="155" spans="1:9" x14ac:dyDescent="0.25">
      <c r="A155" s="18" t="s">
        <v>5</v>
      </c>
      <c r="B155" s="18" t="s">
        <v>159</v>
      </c>
      <c r="C155" s="19">
        <v>41908</v>
      </c>
      <c r="D155" s="22">
        <v>42014</v>
      </c>
      <c r="E155" s="20">
        <v>294.87</v>
      </c>
      <c r="F155" s="19">
        <v>42083</v>
      </c>
      <c r="G155" s="20">
        <v>294.87</v>
      </c>
      <c r="H155">
        <f t="shared" si="4"/>
        <v>69</v>
      </c>
      <c r="I155" s="24">
        <f t="shared" si="5"/>
        <v>20346.03</v>
      </c>
    </row>
    <row r="156" spans="1:9" x14ac:dyDescent="0.25">
      <c r="A156" s="18" t="s">
        <v>5</v>
      </c>
      <c r="B156" s="18" t="s">
        <v>160</v>
      </c>
      <c r="C156" s="19">
        <v>41900</v>
      </c>
      <c r="D156" s="22">
        <v>41964</v>
      </c>
      <c r="E156" s="21">
        <v>10004</v>
      </c>
      <c r="F156" s="19">
        <v>42053</v>
      </c>
      <c r="G156" s="21">
        <v>10004</v>
      </c>
      <c r="H156">
        <f t="shared" si="4"/>
        <v>89</v>
      </c>
      <c r="I156" s="24">
        <f t="shared" si="5"/>
        <v>890356</v>
      </c>
    </row>
    <row r="157" spans="1:9" x14ac:dyDescent="0.25">
      <c r="A157" s="18" t="s">
        <v>5</v>
      </c>
      <c r="B157" s="18" t="s">
        <v>161</v>
      </c>
      <c r="C157" s="19">
        <v>41932</v>
      </c>
      <c r="D157" s="22">
        <v>41995</v>
      </c>
      <c r="E157" s="21">
        <v>2928</v>
      </c>
      <c r="F157" s="19">
        <v>42087</v>
      </c>
      <c r="G157" s="21">
        <v>2928</v>
      </c>
      <c r="H157">
        <f t="shared" si="4"/>
        <v>92</v>
      </c>
      <c r="I157" s="24">
        <f t="shared" si="5"/>
        <v>269376</v>
      </c>
    </row>
    <row r="158" spans="1:9" x14ac:dyDescent="0.25">
      <c r="A158" s="18" t="s">
        <v>5</v>
      </c>
      <c r="B158" s="18" t="s">
        <v>162</v>
      </c>
      <c r="C158" s="19">
        <v>41943</v>
      </c>
      <c r="D158" s="22">
        <v>42028</v>
      </c>
      <c r="E158" s="20">
        <v>159155.10999999999</v>
      </c>
      <c r="F158" s="19">
        <v>42081</v>
      </c>
      <c r="G158" s="20">
        <v>159155.10999999999</v>
      </c>
      <c r="H158">
        <f t="shared" si="4"/>
        <v>53</v>
      </c>
      <c r="I158" s="24">
        <f t="shared" si="5"/>
        <v>8435220.8300000001</v>
      </c>
    </row>
    <row r="159" spans="1:9" x14ac:dyDescent="0.25">
      <c r="A159" s="18" t="s">
        <v>5</v>
      </c>
      <c r="B159" s="18" t="s">
        <v>163</v>
      </c>
      <c r="C159" s="19">
        <v>41963</v>
      </c>
      <c r="D159" s="22">
        <v>42024</v>
      </c>
      <c r="E159" s="20">
        <v>133.59</v>
      </c>
      <c r="F159" s="19">
        <v>42026</v>
      </c>
      <c r="G159" s="20">
        <v>133.59</v>
      </c>
      <c r="H159">
        <f t="shared" si="4"/>
        <v>2</v>
      </c>
      <c r="I159" s="24">
        <f t="shared" si="5"/>
        <v>267.18</v>
      </c>
    </row>
    <row r="160" spans="1:9" x14ac:dyDescent="0.25">
      <c r="A160" s="18" t="s">
        <v>5</v>
      </c>
      <c r="B160" s="18" t="s">
        <v>164</v>
      </c>
      <c r="C160" s="19">
        <v>41942</v>
      </c>
      <c r="D160" s="22">
        <v>42022</v>
      </c>
      <c r="E160" s="21">
        <v>1830</v>
      </c>
      <c r="F160" s="19">
        <v>42026</v>
      </c>
      <c r="G160" s="21">
        <v>1830</v>
      </c>
      <c r="H160">
        <f t="shared" si="4"/>
        <v>4</v>
      </c>
      <c r="I160" s="24">
        <f t="shared" si="5"/>
        <v>7320</v>
      </c>
    </row>
    <row r="161" spans="1:9" x14ac:dyDescent="0.25">
      <c r="A161" s="18" t="s">
        <v>5</v>
      </c>
      <c r="B161" s="18" t="s">
        <v>165</v>
      </c>
      <c r="C161" s="19">
        <v>41967</v>
      </c>
      <c r="D161" s="22">
        <v>42036</v>
      </c>
      <c r="E161" s="21">
        <v>3542</v>
      </c>
      <c r="F161" s="19">
        <v>42039</v>
      </c>
      <c r="G161" s="21">
        <v>3542</v>
      </c>
      <c r="H161">
        <f t="shared" si="4"/>
        <v>3</v>
      </c>
      <c r="I161" s="24">
        <f t="shared" si="5"/>
        <v>10626</v>
      </c>
    </row>
    <row r="162" spans="1:9" x14ac:dyDescent="0.25">
      <c r="A162" s="18" t="s">
        <v>5</v>
      </c>
      <c r="B162" s="18" t="s">
        <v>166</v>
      </c>
      <c r="C162" s="19">
        <v>41973</v>
      </c>
      <c r="D162" s="22">
        <v>42033</v>
      </c>
      <c r="E162" s="20">
        <v>187290.37</v>
      </c>
      <c r="F162" s="19">
        <v>42081</v>
      </c>
      <c r="G162" s="20">
        <v>187290.37</v>
      </c>
      <c r="H162">
        <f t="shared" si="4"/>
        <v>48</v>
      </c>
      <c r="I162" s="24">
        <f t="shared" si="5"/>
        <v>8989937.7599999998</v>
      </c>
    </row>
    <row r="163" spans="1:9" x14ac:dyDescent="0.25">
      <c r="A163" s="18" t="s">
        <v>5</v>
      </c>
      <c r="B163" s="18" t="s">
        <v>167</v>
      </c>
      <c r="C163" s="19">
        <v>41611</v>
      </c>
      <c r="D163" s="22">
        <v>41974</v>
      </c>
      <c r="E163" s="20">
        <v>9613.6</v>
      </c>
      <c r="F163" s="19">
        <v>42054</v>
      </c>
      <c r="G163" s="20">
        <v>9613.6</v>
      </c>
      <c r="H163">
        <f t="shared" si="4"/>
        <v>80</v>
      </c>
      <c r="I163" s="24">
        <f t="shared" si="5"/>
        <v>769088</v>
      </c>
    </row>
    <row r="164" spans="1:9" x14ac:dyDescent="0.25">
      <c r="A164" s="18" t="s">
        <v>5</v>
      </c>
      <c r="B164" s="18" t="s">
        <v>168</v>
      </c>
      <c r="C164" s="19">
        <v>41964</v>
      </c>
      <c r="D164" s="22">
        <f>C164+30</f>
        <v>41994</v>
      </c>
      <c r="E164" s="20">
        <v>1976.4</v>
      </c>
      <c r="F164" s="19">
        <v>42026</v>
      </c>
      <c r="G164" s="20">
        <v>1976.4</v>
      </c>
      <c r="H164">
        <f t="shared" si="4"/>
        <v>32</v>
      </c>
      <c r="I164" s="24">
        <f t="shared" si="5"/>
        <v>63244.800000000003</v>
      </c>
    </row>
    <row r="165" spans="1:9" x14ac:dyDescent="0.25">
      <c r="A165" s="18" t="s">
        <v>5</v>
      </c>
      <c r="B165" s="18" t="s">
        <v>169</v>
      </c>
      <c r="C165" s="19">
        <v>41968</v>
      </c>
      <c r="D165" s="22">
        <v>42035</v>
      </c>
      <c r="E165" s="21">
        <v>347</v>
      </c>
      <c r="F165" s="19">
        <v>42046</v>
      </c>
      <c r="G165" s="21">
        <v>347</v>
      </c>
      <c r="H165">
        <f t="shared" si="4"/>
        <v>11</v>
      </c>
      <c r="I165" s="24">
        <f t="shared" si="5"/>
        <v>3817</v>
      </c>
    </row>
    <row r="166" spans="1:9" x14ac:dyDescent="0.25">
      <c r="A166" s="18" t="s">
        <v>5</v>
      </c>
      <c r="B166" s="18" t="s">
        <v>170</v>
      </c>
      <c r="C166" s="19">
        <v>41974</v>
      </c>
      <c r="D166" s="22">
        <v>42049</v>
      </c>
      <c r="E166" s="21">
        <v>68056</v>
      </c>
      <c r="F166" s="19">
        <v>42054</v>
      </c>
      <c r="G166" s="21">
        <v>68056</v>
      </c>
      <c r="H166">
        <f t="shared" si="4"/>
        <v>5</v>
      </c>
      <c r="I166" s="24">
        <f t="shared" si="5"/>
        <v>340280</v>
      </c>
    </row>
    <row r="167" spans="1:9" x14ac:dyDescent="0.25">
      <c r="A167" s="18" t="s">
        <v>5</v>
      </c>
      <c r="B167" s="18" t="s">
        <v>171</v>
      </c>
      <c r="C167" s="19">
        <v>41913</v>
      </c>
      <c r="D167" s="22">
        <f>C167+30</f>
        <v>41943</v>
      </c>
      <c r="E167" s="20">
        <v>2271.36</v>
      </c>
      <c r="F167" s="19">
        <v>42026</v>
      </c>
      <c r="G167" s="20">
        <v>2271.36</v>
      </c>
      <c r="H167">
        <f t="shared" si="4"/>
        <v>83</v>
      </c>
      <c r="I167" s="24">
        <f t="shared" si="5"/>
        <v>188522.88</v>
      </c>
    </row>
    <row r="168" spans="1:9" x14ac:dyDescent="0.25">
      <c r="A168" s="18" t="s">
        <v>5</v>
      </c>
      <c r="B168" s="18" t="s">
        <v>172</v>
      </c>
      <c r="C168" s="19">
        <v>41984</v>
      </c>
      <c r="D168" s="22">
        <v>42044</v>
      </c>
      <c r="E168" s="20">
        <v>64566.12</v>
      </c>
      <c r="F168" s="19">
        <v>42065</v>
      </c>
      <c r="G168" s="20">
        <v>64566.12</v>
      </c>
      <c r="H168">
        <f t="shared" si="4"/>
        <v>21</v>
      </c>
      <c r="I168" s="24">
        <f t="shared" si="5"/>
        <v>1355888.52</v>
      </c>
    </row>
    <row r="169" spans="1:9" x14ac:dyDescent="0.25">
      <c r="A169" s="18" t="s">
        <v>5</v>
      </c>
      <c r="B169" s="18" t="s">
        <v>173</v>
      </c>
      <c r="C169" s="19">
        <v>41547</v>
      </c>
      <c r="D169" s="22">
        <v>42004</v>
      </c>
      <c r="E169" s="21">
        <v>484</v>
      </c>
      <c r="F169" s="19">
        <v>42054</v>
      </c>
      <c r="G169" s="21">
        <v>484</v>
      </c>
      <c r="H169">
        <f t="shared" si="4"/>
        <v>50</v>
      </c>
      <c r="I169" s="24">
        <f t="shared" si="5"/>
        <v>24200</v>
      </c>
    </row>
    <row r="170" spans="1:9" x14ac:dyDescent="0.25">
      <c r="A170" s="18" t="s">
        <v>5</v>
      </c>
      <c r="B170" s="18" t="s">
        <v>174</v>
      </c>
      <c r="C170" s="19">
        <v>41810</v>
      </c>
      <c r="D170" s="22">
        <f>C170+30</f>
        <v>41840</v>
      </c>
      <c r="E170" s="20">
        <v>1122.4000000000001</v>
      </c>
      <c r="F170" s="19">
        <v>42054</v>
      </c>
      <c r="G170" s="20">
        <v>1122.4000000000001</v>
      </c>
      <c r="H170">
        <f t="shared" si="4"/>
        <v>214</v>
      </c>
      <c r="I170" s="24">
        <f t="shared" si="5"/>
        <v>240193.6</v>
      </c>
    </row>
    <row r="171" spans="1:9" x14ac:dyDescent="0.25">
      <c r="A171" s="18" t="s">
        <v>5</v>
      </c>
      <c r="B171" s="18" t="s">
        <v>175</v>
      </c>
      <c r="C171" s="19">
        <v>41989</v>
      </c>
      <c r="D171" s="22">
        <v>42063</v>
      </c>
      <c r="E171" s="21">
        <v>780</v>
      </c>
      <c r="F171" s="19">
        <v>42082</v>
      </c>
      <c r="G171" s="21">
        <v>780</v>
      </c>
      <c r="H171">
        <f t="shared" si="4"/>
        <v>19</v>
      </c>
      <c r="I171" s="24">
        <f t="shared" si="5"/>
        <v>14820</v>
      </c>
    </row>
    <row r="172" spans="1:9" x14ac:dyDescent="0.25">
      <c r="A172" s="18" t="s">
        <v>5</v>
      </c>
      <c r="B172" s="18" t="s">
        <v>176</v>
      </c>
      <c r="C172" s="19">
        <v>41978</v>
      </c>
      <c r="D172" s="22">
        <f>C172+30</f>
        <v>42008</v>
      </c>
      <c r="E172" s="20">
        <v>343.5</v>
      </c>
      <c r="F172" s="19">
        <v>42054</v>
      </c>
      <c r="G172" s="20">
        <v>343.5</v>
      </c>
      <c r="H172">
        <f t="shared" si="4"/>
        <v>46</v>
      </c>
      <c r="I172" s="24">
        <f t="shared" si="5"/>
        <v>15801</v>
      </c>
    </row>
    <row r="173" spans="1:9" x14ac:dyDescent="0.25">
      <c r="A173" s="18" t="s">
        <v>5</v>
      </c>
      <c r="B173" s="18" t="s">
        <v>177</v>
      </c>
      <c r="C173" s="19">
        <v>41978</v>
      </c>
      <c r="D173" s="22">
        <f>C173+30</f>
        <v>42008</v>
      </c>
      <c r="E173" s="21">
        <v>36</v>
      </c>
      <c r="F173" s="19">
        <v>42054</v>
      </c>
      <c r="G173" s="21">
        <v>36</v>
      </c>
      <c r="H173">
        <f t="shared" si="4"/>
        <v>46</v>
      </c>
      <c r="I173" s="24">
        <f t="shared" si="5"/>
        <v>1656</v>
      </c>
    </row>
    <row r="174" spans="1:9" x14ac:dyDescent="0.25">
      <c r="A174" s="18" t="s">
        <v>6</v>
      </c>
      <c r="B174" s="18" t="s">
        <v>178</v>
      </c>
      <c r="C174" s="19">
        <v>42003</v>
      </c>
      <c r="D174" s="22">
        <v>42064</v>
      </c>
      <c r="E174" s="20">
        <v>-1939.36</v>
      </c>
      <c r="F174" s="19">
        <v>42088</v>
      </c>
      <c r="G174" s="20">
        <v>-1939.36</v>
      </c>
      <c r="H174">
        <f t="shared" si="4"/>
        <v>24</v>
      </c>
      <c r="I174" s="24">
        <f t="shared" si="5"/>
        <v>-46544.639999999999</v>
      </c>
    </row>
    <row r="175" spans="1:9" x14ac:dyDescent="0.25">
      <c r="A175" s="18" t="s">
        <v>5</v>
      </c>
      <c r="B175" s="18" t="s">
        <v>179</v>
      </c>
      <c r="C175" s="19">
        <v>41977</v>
      </c>
      <c r="D175" s="22">
        <f>C175+30</f>
        <v>42007</v>
      </c>
      <c r="E175" s="20">
        <v>1335.84</v>
      </c>
      <c r="F175" s="19">
        <v>42044</v>
      </c>
      <c r="G175" s="20">
        <v>1335.84</v>
      </c>
      <c r="H175">
        <f t="shared" si="4"/>
        <v>37</v>
      </c>
      <c r="I175" s="24">
        <f t="shared" si="5"/>
        <v>49426.079999999994</v>
      </c>
    </row>
    <row r="176" spans="1:9" x14ac:dyDescent="0.25">
      <c r="A176" s="18" t="s">
        <v>5</v>
      </c>
      <c r="B176" s="18" t="s">
        <v>180</v>
      </c>
      <c r="C176" s="19">
        <v>41943</v>
      </c>
      <c r="D176" s="22">
        <v>42014</v>
      </c>
      <c r="E176" s="20">
        <v>51511.86</v>
      </c>
      <c r="F176" s="19">
        <v>42038</v>
      </c>
      <c r="G176" s="20">
        <v>51511.86</v>
      </c>
      <c r="H176">
        <f t="shared" si="4"/>
        <v>24</v>
      </c>
      <c r="I176" s="24">
        <f t="shared" si="5"/>
        <v>1236284.6400000001</v>
      </c>
    </row>
    <row r="177" spans="1:9" x14ac:dyDescent="0.25">
      <c r="A177" s="18" t="s">
        <v>181</v>
      </c>
      <c r="B177" s="18" t="s">
        <v>182</v>
      </c>
      <c r="C177" s="19">
        <v>42025</v>
      </c>
      <c r="D177" s="22">
        <v>42025</v>
      </c>
      <c r="E177" s="20">
        <v>4030.08</v>
      </c>
      <c r="F177" s="19">
        <v>42038</v>
      </c>
      <c r="G177" s="20">
        <v>4030.08</v>
      </c>
      <c r="H177">
        <f t="shared" si="4"/>
        <v>13</v>
      </c>
      <c r="I177" s="24">
        <f t="shared" si="5"/>
        <v>52391.040000000001</v>
      </c>
    </row>
    <row r="178" spans="1:9" x14ac:dyDescent="0.25">
      <c r="A178" s="18" t="s">
        <v>5</v>
      </c>
      <c r="B178" s="18" t="s">
        <v>183</v>
      </c>
      <c r="C178" s="19">
        <v>41947</v>
      </c>
      <c r="D178" s="22">
        <v>42064</v>
      </c>
      <c r="E178" s="21">
        <v>22322</v>
      </c>
      <c r="F178" s="19">
        <v>42076</v>
      </c>
      <c r="G178" s="21">
        <v>22322</v>
      </c>
      <c r="H178">
        <f t="shared" si="4"/>
        <v>12</v>
      </c>
      <c r="I178" s="24">
        <f t="shared" si="5"/>
        <v>267864</v>
      </c>
    </row>
    <row r="179" spans="1:9" x14ac:dyDescent="0.25">
      <c r="A179" s="18" t="s">
        <v>5</v>
      </c>
      <c r="B179" s="18" t="s">
        <v>184</v>
      </c>
      <c r="C179" s="19">
        <v>41978</v>
      </c>
      <c r="D179" s="22">
        <f>C179+30</f>
        <v>42008</v>
      </c>
      <c r="E179" s="20">
        <v>6168.5</v>
      </c>
      <c r="F179" s="19">
        <v>42054</v>
      </c>
      <c r="G179" s="20">
        <v>6168.5</v>
      </c>
      <c r="H179">
        <f t="shared" si="4"/>
        <v>46</v>
      </c>
      <c r="I179" s="24">
        <f t="shared" si="5"/>
        <v>283751</v>
      </c>
    </row>
    <row r="180" spans="1:9" x14ac:dyDescent="0.25">
      <c r="A180" s="18" t="s">
        <v>5</v>
      </c>
      <c r="B180" s="18" t="s">
        <v>185</v>
      </c>
      <c r="C180" s="19">
        <v>42004</v>
      </c>
      <c r="D180" s="22">
        <f>C180+30</f>
        <v>42034</v>
      </c>
      <c r="E180" s="21">
        <v>28000</v>
      </c>
      <c r="F180" s="19">
        <v>42038</v>
      </c>
      <c r="G180" s="21">
        <v>28000</v>
      </c>
      <c r="H180">
        <f t="shared" si="4"/>
        <v>4</v>
      </c>
      <c r="I180" s="24">
        <f t="shared" si="5"/>
        <v>112000</v>
      </c>
    </row>
    <row r="181" spans="1:9" x14ac:dyDescent="0.25">
      <c r="A181" s="18" t="s">
        <v>5</v>
      </c>
      <c r="B181" s="18" t="s">
        <v>186</v>
      </c>
      <c r="C181" s="19">
        <v>41988</v>
      </c>
      <c r="D181" s="22">
        <f>C181+30</f>
        <v>42018</v>
      </c>
      <c r="E181" s="20">
        <v>367.81</v>
      </c>
      <c r="F181" s="19">
        <v>42054</v>
      </c>
      <c r="G181" s="20">
        <v>367.81</v>
      </c>
      <c r="H181">
        <f t="shared" si="4"/>
        <v>36</v>
      </c>
      <c r="I181" s="24">
        <f t="shared" si="5"/>
        <v>13241.16</v>
      </c>
    </row>
    <row r="182" spans="1:9" x14ac:dyDescent="0.25">
      <c r="A182" s="18" t="s">
        <v>5</v>
      </c>
      <c r="B182" s="18" t="s">
        <v>187</v>
      </c>
      <c r="C182" s="19">
        <v>41997</v>
      </c>
      <c r="D182" s="22">
        <f>C182+30</f>
        <v>42027</v>
      </c>
      <c r="E182" s="20">
        <v>750.3</v>
      </c>
      <c r="F182" s="19">
        <v>42054</v>
      </c>
      <c r="G182" s="20">
        <v>750.3</v>
      </c>
      <c r="H182">
        <f t="shared" si="4"/>
        <v>27</v>
      </c>
      <c r="I182" s="24">
        <f t="shared" si="5"/>
        <v>20258.099999999999</v>
      </c>
    </row>
    <row r="183" spans="1:9" x14ac:dyDescent="0.25">
      <c r="A183" s="18" t="s">
        <v>5</v>
      </c>
      <c r="B183" s="18" t="s">
        <v>188</v>
      </c>
      <c r="C183" s="19">
        <v>41991</v>
      </c>
      <c r="D183" s="22">
        <f>C183+30</f>
        <v>42021</v>
      </c>
      <c r="E183" s="20">
        <v>97.6</v>
      </c>
      <c r="F183" s="19">
        <v>42053</v>
      </c>
      <c r="G183" s="20">
        <v>97.6</v>
      </c>
      <c r="H183">
        <f t="shared" si="4"/>
        <v>32</v>
      </c>
      <c r="I183" s="24">
        <f t="shared" si="5"/>
        <v>3123.2</v>
      </c>
    </row>
    <row r="184" spans="1:9" x14ac:dyDescent="0.25">
      <c r="A184" s="18" t="s">
        <v>5</v>
      </c>
      <c r="B184" s="18" t="s">
        <v>193</v>
      </c>
      <c r="C184" s="19">
        <v>41864</v>
      </c>
      <c r="D184" s="22">
        <v>42064</v>
      </c>
      <c r="E184" s="20">
        <v>371.86</v>
      </c>
      <c r="F184" s="19">
        <v>42086</v>
      </c>
      <c r="G184" s="20">
        <v>371.86</v>
      </c>
      <c r="H184">
        <f t="shared" si="4"/>
        <v>22</v>
      </c>
      <c r="I184" s="24">
        <f t="shared" si="5"/>
        <v>8180.92</v>
      </c>
    </row>
    <row r="185" spans="1:9" x14ac:dyDescent="0.25">
      <c r="A185" s="18" t="s">
        <v>5</v>
      </c>
      <c r="B185" s="18" t="s">
        <v>194</v>
      </c>
      <c r="C185" s="19">
        <v>41871</v>
      </c>
      <c r="D185" s="22">
        <v>42064</v>
      </c>
      <c r="E185" s="20">
        <v>24.13</v>
      </c>
      <c r="F185" s="19">
        <v>42086</v>
      </c>
      <c r="G185" s="20">
        <v>24.13</v>
      </c>
      <c r="H185">
        <f t="shared" si="4"/>
        <v>22</v>
      </c>
      <c r="I185" s="24">
        <f t="shared" si="5"/>
        <v>530.86</v>
      </c>
    </row>
    <row r="186" spans="1:9" x14ac:dyDescent="0.25">
      <c r="A186" s="18" t="s">
        <v>5</v>
      </c>
      <c r="B186" s="18" t="s">
        <v>195</v>
      </c>
      <c r="C186" s="19">
        <v>41878</v>
      </c>
      <c r="D186" s="22">
        <v>42064</v>
      </c>
      <c r="E186" s="20">
        <v>25.19</v>
      </c>
      <c r="F186" s="19">
        <v>42086</v>
      </c>
      <c r="G186" s="20">
        <v>25.19</v>
      </c>
      <c r="H186">
        <f t="shared" si="4"/>
        <v>22</v>
      </c>
      <c r="I186" s="24">
        <f t="shared" si="5"/>
        <v>554.18000000000006</v>
      </c>
    </row>
    <row r="187" spans="1:9" x14ac:dyDescent="0.25">
      <c r="A187" s="18" t="s">
        <v>5</v>
      </c>
      <c r="B187" s="18" t="s">
        <v>204</v>
      </c>
      <c r="C187" s="19">
        <v>41680</v>
      </c>
      <c r="D187" s="22">
        <v>42064</v>
      </c>
      <c r="E187" s="20">
        <v>995.52</v>
      </c>
      <c r="F187" s="19">
        <v>42082</v>
      </c>
      <c r="G187" s="20">
        <v>995.52</v>
      </c>
      <c r="H187">
        <f t="shared" si="4"/>
        <v>18</v>
      </c>
      <c r="I187" s="24">
        <f t="shared" si="5"/>
        <v>17919.36</v>
      </c>
    </row>
    <row r="188" spans="1:9" x14ac:dyDescent="0.25">
      <c r="A188" s="18" t="s">
        <v>5</v>
      </c>
      <c r="B188" s="18" t="s">
        <v>207</v>
      </c>
      <c r="C188" s="19">
        <v>41912</v>
      </c>
      <c r="D188" s="22">
        <v>42064</v>
      </c>
      <c r="E188" s="20">
        <v>4803.2299999999996</v>
      </c>
      <c r="F188" s="19">
        <v>42067</v>
      </c>
      <c r="G188" s="20">
        <v>4803.2299999999996</v>
      </c>
      <c r="H188">
        <f t="shared" si="4"/>
        <v>3</v>
      </c>
      <c r="I188" s="24">
        <f t="shared" si="5"/>
        <v>14409.689999999999</v>
      </c>
    </row>
    <row r="189" spans="1:9" x14ac:dyDescent="0.25">
      <c r="A189" s="18" t="s">
        <v>208</v>
      </c>
      <c r="B189" s="18" t="s">
        <v>209</v>
      </c>
      <c r="C189" s="19">
        <v>42004</v>
      </c>
      <c r="D189" s="22">
        <f>C189+30</f>
        <v>42034</v>
      </c>
      <c r="E189" s="21">
        <v>1200</v>
      </c>
      <c r="F189" s="19">
        <v>42053</v>
      </c>
      <c r="G189" s="21">
        <v>1200</v>
      </c>
      <c r="H189">
        <f t="shared" si="4"/>
        <v>19</v>
      </c>
      <c r="I189" s="24">
        <f t="shared" si="5"/>
        <v>22800</v>
      </c>
    </row>
    <row r="190" spans="1:9" x14ac:dyDescent="0.25">
      <c r="A190" s="18" t="s">
        <v>208</v>
      </c>
      <c r="B190" s="18" t="s">
        <v>209</v>
      </c>
      <c r="C190" s="19">
        <v>42004</v>
      </c>
      <c r="D190" s="22">
        <f>C190+30</f>
        <v>42034</v>
      </c>
      <c r="E190" s="21">
        <v>600</v>
      </c>
      <c r="F190" s="19">
        <v>42053</v>
      </c>
      <c r="G190" s="21">
        <v>600</v>
      </c>
      <c r="H190">
        <f t="shared" si="4"/>
        <v>19</v>
      </c>
      <c r="I190" s="24">
        <f t="shared" si="5"/>
        <v>11400</v>
      </c>
    </row>
    <row r="191" spans="1:9" x14ac:dyDescent="0.25">
      <c r="A191" s="18" t="s">
        <v>208</v>
      </c>
      <c r="B191" s="18" t="s">
        <v>209</v>
      </c>
      <c r="C191" s="19">
        <v>42004</v>
      </c>
      <c r="D191" s="22">
        <f>C191+30</f>
        <v>42034</v>
      </c>
      <c r="E191" s="21">
        <v>800</v>
      </c>
      <c r="F191" s="19">
        <v>42053</v>
      </c>
      <c r="G191" s="21">
        <v>800</v>
      </c>
      <c r="H191">
        <f t="shared" si="4"/>
        <v>19</v>
      </c>
      <c r="I191" s="24">
        <f t="shared" si="5"/>
        <v>15200</v>
      </c>
    </row>
    <row r="192" spans="1:9" x14ac:dyDescent="0.25">
      <c r="A192" s="18" t="s">
        <v>208</v>
      </c>
      <c r="B192" s="18" t="s">
        <v>209</v>
      </c>
      <c r="C192" s="19">
        <v>42004</v>
      </c>
      <c r="D192" s="22">
        <f>C192+30</f>
        <v>42034</v>
      </c>
      <c r="E192" s="21">
        <v>200</v>
      </c>
      <c r="F192" s="19">
        <v>42053</v>
      </c>
      <c r="G192" s="21">
        <v>200</v>
      </c>
      <c r="H192">
        <f t="shared" si="4"/>
        <v>19</v>
      </c>
      <c r="I192" s="24">
        <f t="shared" si="5"/>
        <v>3800</v>
      </c>
    </row>
    <row r="193" spans="1:9" x14ac:dyDescent="0.25">
      <c r="A193" s="18" t="s">
        <v>5</v>
      </c>
      <c r="B193" s="18" t="s">
        <v>213</v>
      </c>
      <c r="C193" s="19">
        <v>41939</v>
      </c>
      <c r="D193" s="22">
        <v>42064</v>
      </c>
      <c r="E193" s="20">
        <v>9.98</v>
      </c>
      <c r="F193" s="19">
        <v>42086</v>
      </c>
      <c r="G193" s="20">
        <v>9.98</v>
      </c>
      <c r="H193">
        <f t="shared" si="4"/>
        <v>22</v>
      </c>
      <c r="I193" s="24">
        <f t="shared" si="5"/>
        <v>219.56</v>
      </c>
    </row>
    <row r="194" spans="1:9" x14ac:dyDescent="0.25">
      <c r="A194" s="18" t="s">
        <v>5</v>
      </c>
      <c r="B194" s="18" t="s">
        <v>214</v>
      </c>
      <c r="C194" s="19">
        <v>41695</v>
      </c>
      <c r="D194" s="22">
        <v>41764</v>
      </c>
      <c r="E194" s="20">
        <v>369.6</v>
      </c>
      <c r="F194" s="19">
        <v>42058</v>
      </c>
      <c r="G194" s="20">
        <v>192.19</v>
      </c>
      <c r="H194">
        <f t="shared" si="4"/>
        <v>294</v>
      </c>
      <c r="I194" s="24">
        <f t="shared" si="5"/>
        <v>108662.40000000001</v>
      </c>
    </row>
    <row r="195" spans="1:9" x14ac:dyDescent="0.25">
      <c r="A195" s="18" t="s">
        <v>5</v>
      </c>
      <c r="B195" s="18" t="s">
        <v>191</v>
      </c>
      <c r="C195" s="19">
        <v>41765</v>
      </c>
      <c r="D195" s="22">
        <v>41833</v>
      </c>
      <c r="E195" s="21">
        <v>2000</v>
      </c>
      <c r="F195" s="19">
        <v>42046</v>
      </c>
      <c r="G195" s="21">
        <v>2000</v>
      </c>
      <c r="H195">
        <f t="shared" si="4"/>
        <v>213</v>
      </c>
      <c r="I195" s="24">
        <f t="shared" si="5"/>
        <v>426000</v>
      </c>
    </row>
    <row r="196" spans="1:9" x14ac:dyDescent="0.25">
      <c r="A196" s="18" t="s">
        <v>5</v>
      </c>
      <c r="B196" s="18" t="s">
        <v>215</v>
      </c>
      <c r="C196" s="19">
        <v>41775</v>
      </c>
      <c r="D196" s="22">
        <v>41887</v>
      </c>
      <c r="E196" s="20">
        <v>209.84</v>
      </c>
      <c r="F196" s="19">
        <v>42054</v>
      </c>
      <c r="G196" s="20">
        <v>209.84</v>
      </c>
      <c r="H196">
        <f t="shared" si="4"/>
        <v>167</v>
      </c>
      <c r="I196" s="24">
        <f t="shared" si="5"/>
        <v>35043.279999999999</v>
      </c>
    </row>
    <row r="197" spans="1:9" x14ac:dyDescent="0.25">
      <c r="A197" s="18" t="s">
        <v>5</v>
      </c>
      <c r="B197" s="18" t="s">
        <v>216</v>
      </c>
      <c r="C197" s="19">
        <v>41806</v>
      </c>
      <c r="D197" s="22">
        <v>41868</v>
      </c>
      <c r="E197" s="21">
        <v>3148</v>
      </c>
      <c r="F197" s="19">
        <v>42046</v>
      </c>
      <c r="G197" s="21">
        <v>3148</v>
      </c>
      <c r="H197">
        <f t="shared" si="4"/>
        <v>178</v>
      </c>
      <c r="I197" s="24">
        <f t="shared" si="5"/>
        <v>560344</v>
      </c>
    </row>
    <row r="198" spans="1:9" x14ac:dyDescent="0.25">
      <c r="A198" s="18" t="s">
        <v>5</v>
      </c>
      <c r="B198" s="18" t="s">
        <v>217</v>
      </c>
      <c r="C198" s="19">
        <v>41841</v>
      </c>
      <c r="D198" s="22">
        <v>41909</v>
      </c>
      <c r="E198" s="20">
        <v>1683.6</v>
      </c>
      <c r="F198" s="19">
        <v>42055</v>
      </c>
      <c r="G198" s="20">
        <v>1683.6</v>
      </c>
      <c r="H198">
        <f t="shared" si="4"/>
        <v>146</v>
      </c>
      <c r="I198" s="24">
        <f t="shared" si="5"/>
        <v>245805.59999999998</v>
      </c>
    </row>
    <row r="199" spans="1:9" x14ac:dyDescent="0.25">
      <c r="A199" s="18" t="s">
        <v>5</v>
      </c>
      <c r="B199" s="18" t="s">
        <v>218</v>
      </c>
      <c r="C199" s="19">
        <v>41806</v>
      </c>
      <c r="D199" s="22">
        <v>41898</v>
      </c>
      <c r="E199" s="21">
        <v>854</v>
      </c>
      <c r="F199" s="19">
        <v>42060</v>
      </c>
      <c r="G199" s="21">
        <v>854</v>
      </c>
      <c r="H199">
        <f t="shared" si="4"/>
        <v>162</v>
      </c>
      <c r="I199" s="24">
        <f t="shared" si="5"/>
        <v>138348</v>
      </c>
    </row>
    <row r="200" spans="1:9" x14ac:dyDescent="0.25">
      <c r="A200" s="18" t="s">
        <v>5</v>
      </c>
      <c r="B200" s="18" t="s">
        <v>219</v>
      </c>
      <c r="C200" s="19">
        <v>41838</v>
      </c>
      <c r="D200" s="22">
        <v>41945</v>
      </c>
      <c r="E200" s="20">
        <v>324.52</v>
      </c>
      <c r="F200" s="19">
        <v>42054</v>
      </c>
      <c r="G200" s="20">
        <v>324.52</v>
      </c>
      <c r="H200">
        <f t="shared" si="4"/>
        <v>109</v>
      </c>
      <c r="I200" s="24">
        <f t="shared" si="5"/>
        <v>35372.68</v>
      </c>
    </row>
    <row r="201" spans="1:9" x14ac:dyDescent="0.25">
      <c r="A201" s="18" t="s">
        <v>5</v>
      </c>
      <c r="B201" s="18" t="s">
        <v>220</v>
      </c>
      <c r="C201" s="19">
        <v>41893</v>
      </c>
      <c r="D201" s="22">
        <v>41961</v>
      </c>
      <c r="E201" s="20">
        <v>1710.68</v>
      </c>
      <c r="F201" s="19">
        <v>42053</v>
      </c>
      <c r="G201" s="20">
        <v>1710.68</v>
      </c>
      <c r="H201">
        <f t="shared" ref="H201:H264" si="6">F201-D201</f>
        <v>92</v>
      </c>
      <c r="I201" s="24">
        <f t="shared" ref="I201:I264" si="7">E201*H201</f>
        <v>157382.56</v>
      </c>
    </row>
    <row r="202" spans="1:9" x14ac:dyDescent="0.25">
      <c r="A202" s="18" t="s">
        <v>5</v>
      </c>
      <c r="B202" s="18" t="s">
        <v>221</v>
      </c>
      <c r="C202" s="19">
        <v>41887</v>
      </c>
      <c r="D202" s="22">
        <v>41961</v>
      </c>
      <c r="E202" s="20">
        <v>727.84</v>
      </c>
      <c r="F202" s="19">
        <v>42058</v>
      </c>
      <c r="G202" s="20">
        <v>727.84</v>
      </c>
      <c r="H202">
        <f t="shared" si="6"/>
        <v>97</v>
      </c>
      <c r="I202" s="24">
        <f t="shared" si="7"/>
        <v>70600.479999999996</v>
      </c>
    </row>
    <row r="203" spans="1:9" x14ac:dyDescent="0.25">
      <c r="A203" s="18" t="s">
        <v>5</v>
      </c>
      <c r="B203" s="18" t="s">
        <v>222</v>
      </c>
      <c r="C203" s="19">
        <v>41851</v>
      </c>
      <c r="D203" s="22">
        <v>41968</v>
      </c>
      <c r="E203" s="20">
        <v>7799.46</v>
      </c>
      <c r="F203" s="19">
        <v>42054</v>
      </c>
      <c r="G203" s="20">
        <v>7799.46</v>
      </c>
      <c r="H203">
        <f t="shared" si="6"/>
        <v>86</v>
      </c>
      <c r="I203" s="24">
        <f t="shared" si="7"/>
        <v>670753.56000000006</v>
      </c>
    </row>
    <row r="204" spans="1:9" x14ac:dyDescent="0.25">
      <c r="A204" s="18" t="s">
        <v>5</v>
      </c>
      <c r="B204" s="18" t="s">
        <v>223</v>
      </c>
      <c r="C204" s="19">
        <v>41881</v>
      </c>
      <c r="D204" s="22">
        <v>41964</v>
      </c>
      <c r="E204" s="20">
        <v>5943.84</v>
      </c>
      <c r="F204" s="19">
        <v>42055</v>
      </c>
      <c r="G204" s="20">
        <v>5943.84</v>
      </c>
      <c r="H204">
        <f t="shared" si="6"/>
        <v>91</v>
      </c>
      <c r="I204" s="24">
        <f t="shared" si="7"/>
        <v>540889.44000000006</v>
      </c>
    </row>
    <row r="205" spans="1:9" x14ac:dyDescent="0.25">
      <c r="A205" s="18" t="s">
        <v>5</v>
      </c>
      <c r="B205" s="18" t="s">
        <v>224</v>
      </c>
      <c r="C205" s="19">
        <v>41897</v>
      </c>
      <c r="D205" s="22">
        <v>41960</v>
      </c>
      <c r="E205" s="21">
        <v>468</v>
      </c>
      <c r="F205" s="19">
        <v>42053</v>
      </c>
      <c r="G205" s="21">
        <v>468</v>
      </c>
      <c r="H205">
        <f t="shared" si="6"/>
        <v>93</v>
      </c>
      <c r="I205" s="24">
        <f t="shared" si="7"/>
        <v>43524</v>
      </c>
    </row>
    <row r="206" spans="1:9" x14ac:dyDescent="0.25">
      <c r="A206" s="18" t="s">
        <v>5</v>
      </c>
      <c r="B206" s="18" t="s">
        <v>225</v>
      </c>
      <c r="C206" s="19">
        <v>41901</v>
      </c>
      <c r="D206" s="22">
        <v>41961</v>
      </c>
      <c r="E206" s="20">
        <v>451.4</v>
      </c>
      <c r="F206" s="19">
        <v>42053</v>
      </c>
      <c r="G206" s="20">
        <v>451.4</v>
      </c>
      <c r="H206">
        <f t="shared" si="6"/>
        <v>92</v>
      </c>
      <c r="I206" s="24">
        <f t="shared" si="7"/>
        <v>41528.799999999996</v>
      </c>
    </row>
    <row r="207" spans="1:9" x14ac:dyDescent="0.25">
      <c r="A207" s="18" t="s">
        <v>5</v>
      </c>
      <c r="B207" s="18" t="s">
        <v>226</v>
      </c>
      <c r="C207" s="19">
        <v>41897</v>
      </c>
      <c r="D207" s="22">
        <v>41961</v>
      </c>
      <c r="E207" s="20">
        <v>4158.08</v>
      </c>
      <c r="F207" s="19">
        <v>42053</v>
      </c>
      <c r="G207" s="20">
        <v>4158.08</v>
      </c>
      <c r="H207">
        <f t="shared" si="6"/>
        <v>92</v>
      </c>
      <c r="I207" s="24">
        <f t="shared" si="7"/>
        <v>382543.35999999999</v>
      </c>
    </row>
    <row r="208" spans="1:9" x14ac:dyDescent="0.25">
      <c r="A208" s="18" t="s">
        <v>5</v>
      </c>
      <c r="B208" s="18" t="s">
        <v>227</v>
      </c>
      <c r="C208" s="19">
        <v>41882</v>
      </c>
      <c r="D208" s="22">
        <v>41959</v>
      </c>
      <c r="E208" s="20">
        <v>1366.89</v>
      </c>
      <c r="F208" s="19">
        <v>42054</v>
      </c>
      <c r="G208" s="20">
        <v>1366.89</v>
      </c>
      <c r="H208">
        <f t="shared" si="6"/>
        <v>95</v>
      </c>
      <c r="I208" s="24">
        <f t="shared" si="7"/>
        <v>129854.55</v>
      </c>
    </row>
    <row r="209" spans="1:9" x14ac:dyDescent="0.25">
      <c r="A209" s="18" t="s">
        <v>5</v>
      </c>
      <c r="B209" s="18" t="s">
        <v>228</v>
      </c>
      <c r="C209" s="19">
        <v>41871</v>
      </c>
      <c r="D209" s="22">
        <v>41945</v>
      </c>
      <c r="E209" s="20">
        <v>3116.3</v>
      </c>
      <c r="F209" s="19">
        <v>42053</v>
      </c>
      <c r="G209" s="20">
        <v>3116.3</v>
      </c>
      <c r="H209">
        <f t="shared" si="6"/>
        <v>108</v>
      </c>
      <c r="I209" s="24">
        <f t="shared" si="7"/>
        <v>336560.4</v>
      </c>
    </row>
    <row r="210" spans="1:9" x14ac:dyDescent="0.25">
      <c r="A210" s="18" t="s">
        <v>5</v>
      </c>
      <c r="B210" s="18" t="s">
        <v>229</v>
      </c>
      <c r="C210" s="19">
        <v>41887</v>
      </c>
      <c r="D210" s="22">
        <v>41950</v>
      </c>
      <c r="E210" s="20">
        <v>273.32</v>
      </c>
      <c r="F210" s="19">
        <v>42055</v>
      </c>
      <c r="G210" s="20">
        <v>273.32</v>
      </c>
      <c r="H210">
        <f t="shared" si="6"/>
        <v>105</v>
      </c>
      <c r="I210" s="24">
        <f t="shared" si="7"/>
        <v>28698.6</v>
      </c>
    </row>
    <row r="211" spans="1:9" x14ac:dyDescent="0.25">
      <c r="A211" s="18" t="s">
        <v>5</v>
      </c>
      <c r="B211" s="18" t="s">
        <v>230</v>
      </c>
      <c r="C211" s="19">
        <v>41912</v>
      </c>
      <c r="D211" s="22">
        <v>41972</v>
      </c>
      <c r="E211" s="20">
        <v>219082.17</v>
      </c>
      <c r="F211" s="19">
        <v>42067</v>
      </c>
      <c r="G211" s="20">
        <v>219082.17</v>
      </c>
      <c r="H211">
        <f t="shared" si="6"/>
        <v>95</v>
      </c>
      <c r="I211" s="24">
        <f t="shared" si="7"/>
        <v>20812806.150000002</v>
      </c>
    </row>
    <row r="212" spans="1:9" x14ac:dyDescent="0.25">
      <c r="A212" s="18" t="s">
        <v>5</v>
      </c>
      <c r="B212" s="18" t="s">
        <v>231</v>
      </c>
      <c r="C212" s="19">
        <v>41912</v>
      </c>
      <c r="D212" s="22">
        <v>41973</v>
      </c>
      <c r="E212" s="21">
        <v>943</v>
      </c>
      <c r="F212" s="19">
        <v>42081</v>
      </c>
      <c r="G212" s="21">
        <v>943</v>
      </c>
      <c r="H212">
        <f t="shared" si="6"/>
        <v>108</v>
      </c>
      <c r="I212" s="24">
        <f t="shared" si="7"/>
        <v>101844</v>
      </c>
    </row>
    <row r="213" spans="1:9" x14ac:dyDescent="0.25">
      <c r="A213" s="18" t="s">
        <v>6</v>
      </c>
      <c r="B213" s="18" t="s">
        <v>232</v>
      </c>
      <c r="C213" s="19">
        <v>41850</v>
      </c>
      <c r="D213" s="22">
        <v>41915</v>
      </c>
      <c r="E213" s="20">
        <v>-3619.34</v>
      </c>
      <c r="F213" s="19">
        <v>42060</v>
      </c>
      <c r="G213" s="20">
        <v>-3619.34</v>
      </c>
      <c r="H213">
        <f t="shared" si="6"/>
        <v>145</v>
      </c>
      <c r="I213" s="24">
        <f t="shared" si="7"/>
        <v>-524804.30000000005</v>
      </c>
    </row>
    <row r="214" spans="1:9" x14ac:dyDescent="0.25">
      <c r="A214" s="18" t="s">
        <v>5</v>
      </c>
      <c r="B214" s="18" t="s">
        <v>233</v>
      </c>
      <c r="C214" s="19">
        <v>41894</v>
      </c>
      <c r="D214" s="22">
        <v>41972</v>
      </c>
      <c r="E214" s="20">
        <v>85.4</v>
      </c>
      <c r="F214" s="19">
        <v>42054</v>
      </c>
      <c r="G214" s="20">
        <v>85.4</v>
      </c>
      <c r="H214">
        <f t="shared" si="6"/>
        <v>82</v>
      </c>
      <c r="I214" s="24">
        <f t="shared" si="7"/>
        <v>7002.8</v>
      </c>
    </row>
    <row r="215" spans="1:9" x14ac:dyDescent="0.25">
      <c r="A215" s="18" t="s">
        <v>5</v>
      </c>
      <c r="B215" s="18" t="s">
        <v>234</v>
      </c>
      <c r="C215" s="19">
        <v>41844</v>
      </c>
      <c r="D215" s="22">
        <v>41911</v>
      </c>
      <c r="E215" s="21">
        <v>352</v>
      </c>
      <c r="F215" s="19">
        <v>42046</v>
      </c>
      <c r="G215" s="21">
        <v>352</v>
      </c>
      <c r="H215">
        <f t="shared" si="6"/>
        <v>135</v>
      </c>
      <c r="I215" s="24">
        <f t="shared" si="7"/>
        <v>47520</v>
      </c>
    </row>
    <row r="216" spans="1:9" x14ac:dyDescent="0.25">
      <c r="A216" s="18" t="s">
        <v>5</v>
      </c>
      <c r="B216" s="18" t="s">
        <v>235</v>
      </c>
      <c r="C216" s="19">
        <v>41841</v>
      </c>
      <c r="D216" s="22">
        <v>41918</v>
      </c>
      <c r="E216" s="20">
        <v>378.2</v>
      </c>
      <c r="F216" s="19">
        <v>42053</v>
      </c>
      <c r="G216" s="20">
        <v>375.08</v>
      </c>
      <c r="H216">
        <f t="shared" si="6"/>
        <v>135</v>
      </c>
      <c r="I216" s="24">
        <f t="shared" si="7"/>
        <v>51057</v>
      </c>
    </row>
    <row r="217" spans="1:9" x14ac:dyDescent="0.25">
      <c r="A217" s="18" t="s">
        <v>5</v>
      </c>
      <c r="B217" s="18" t="s">
        <v>236</v>
      </c>
      <c r="C217" s="19">
        <v>41901</v>
      </c>
      <c r="D217" s="22">
        <v>41975</v>
      </c>
      <c r="E217" s="20">
        <v>348.4</v>
      </c>
      <c r="F217" s="19">
        <v>42087</v>
      </c>
      <c r="G217" s="20">
        <v>348.4</v>
      </c>
      <c r="H217">
        <f t="shared" si="6"/>
        <v>112</v>
      </c>
      <c r="I217" s="24">
        <f t="shared" si="7"/>
        <v>39020.799999999996</v>
      </c>
    </row>
    <row r="218" spans="1:9" x14ac:dyDescent="0.25">
      <c r="A218" s="18" t="s">
        <v>5</v>
      </c>
      <c r="B218" s="18" t="s">
        <v>237</v>
      </c>
      <c r="C218" s="19">
        <v>41897</v>
      </c>
      <c r="D218" s="22">
        <v>41974</v>
      </c>
      <c r="E218" s="20">
        <v>4217.6400000000003</v>
      </c>
      <c r="F218" s="19">
        <v>42081</v>
      </c>
      <c r="G218" s="20">
        <v>4217.6400000000003</v>
      </c>
      <c r="H218">
        <f t="shared" si="6"/>
        <v>107</v>
      </c>
      <c r="I218" s="24">
        <f t="shared" si="7"/>
        <v>451287.48000000004</v>
      </c>
    </row>
    <row r="219" spans="1:9" x14ac:dyDescent="0.25">
      <c r="A219" s="18" t="s">
        <v>5</v>
      </c>
      <c r="B219" s="18" t="s">
        <v>238</v>
      </c>
      <c r="C219" s="19">
        <v>41900</v>
      </c>
      <c r="D219" s="22">
        <v>41974</v>
      </c>
      <c r="E219" s="20">
        <v>1992.21</v>
      </c>
      <c r="F219" s="19">
        <v>42081</v>
      </c>
      <c r="G219" s="20">
        <v>1992.21</v>
      </c>
      <c r="H219">
        <f t="shared" si="6"/>
        <v>107</v>
      </c>
      <c r="I219" s="24">
        <f t="shared" si="7"/>
        <v>213166.47</v>
      </c>
    </row>
    <row r="220" spans="1:9" x14ac:dyDescent="0.25">
      <c r="A220" s="18" t="s">
        <v>5</v>
      </c>
      <c r="B220" s="18" t="s">
        <v>239</v>
      </c>
      <c r="C220" s="19">
        <v>41912</v>
      </c>
      <c r="D220" s="22">
        <v>41974</v>
      </c>
      <c r="E220" s="20">
        <v>369.66</v>
      </c>
      <c r="F220" s="19">
        <v>42087</v>
      </c>
      <c r="G220" s="20">
        <v>369.66</v>
      </c>
      <c r="H220">
        <f t="shared" si="6"/>
        <v>113</v>
      </c>
      <c r="I220" s="24">
        <f t="shared" si="7"/>
        <v>41771.58</v>
      </c>
    </row>
    <row r="221" spans="1:9" x14ac:dyDescent="0.25">
      <c r="A221" s="18" t="s">
        <v>5</v>
      </c>
      <c r="B221" s="18" t="s">
        <v>240</v>
      </c>
      <c r="C221" s="19">
        <v>41912</v>
      </c>
      <c r="D221" s="22">
        <v>41974</v>
      </c>
      <c r="E221" s="20">
        <v>665.39</v>
      </c>
      <c r="F221" s="19">
        <v>42087</v>
      </c>
      <c r="G221" s="20">
        <v>665.39</v>
      </c>
      <c r="H221">
        <f t="shared" si="6"/>
        <v>113</v>
      </c>
      <c r="I221" s="24">
        <f t="shared" si="7"/>
        <v>75189.069999999992</v>
      </c>
    </row>
    <row r="222" spans="1:9" x14ac:dyDescent="0.25">
      <c r="A222" s="18" t="s">
        <v>5</v>
      </c>
      <c r="B222" s="18" t="s">
        <v>241</v>
      </c>
      <c r="C222" s="19">
        <v>41904</v>
      </c>
      <c r="D222" s="22">
        <v>41974</v>
      </c>
      <c r="E222" s="20">
        <v>1150.7</v>
      </c>
      <c r="F222" s="19">
        <v>42089</v>
      </c>
      <c r="G222" s="20">
        <v>1150.7</v>
      </c>
      <c r="H222">
        <f t="shared" si="6"/>
        <v>115</v>
      </c>
      <c r="I222" s="24">
        <f t="shared" si="7"/>
        <v>132330.5</v>
      </c>
    </row>
    <row r="223" spans="1:9" x14ac:dyDescent="0.25">
      <c r="A223" s="18" t="s">
        <v>5</v>
      </c>
      <c r="B223" s="18" t="s">
        <v>242</v>
      </c>
      <c r="C223" s="19">
        <v>41884</v>
      </c>
      <c r="D223" s="22">
        <v>41972</v>
      </c>
      <c r="E223" s="20">
        <v>4056.91</v>
      </c>
      <c r="F223" s="19">
        <v>42055</v>
      </c>
      <c r="G223" s="20">
        <v>4056.91</v>
      </c>
      <c r="H223">
        <f t="shared" si="6"/>
        <v>83</v>
      </c>
      <c r="I223" s="24">
        <f t="shared" si="7"/>
        <v>336723.52999999997</v>
      </c>
    </row>
    <row r="224" spans="1:9" x14ac:dyDescent="0.25">
      <c r="A224" s="18" t="s">
        <v>5</v>
      </c>
      <c r="B224" s="18" t="s">
        <v>243</v>
      </c>
      <c r="C224" s="19">
        <v>41898</v>
      </c>
      <c r="D224" s="22">
        <v>41958</v>
      </c>
      <c r="E224" s="20">
        <v>471275.83</v>
      </c>
      <c r="F224" s="19">
        <v>42054</v>
      </c>
      <c r="G224" s="20">
        <v>471275.83</v>
      </c>
      <c r="H224">
        <f t="shared" si="6"/>
        <v>96</v>
      </c>
      <c r="I224" s="24">
        <f t="shared" si="7"/>
        <v>45242479.68</v>
      </c>
    </row>
    <row r="225" spans="1:9" x14ac:dyDescent="0.25">
      <c r="A225" s="18" t="s">
        <v>5</v>
      </c>
      <c r="B225" s="18" t="s">
        <v>244</v>
      </c>
      <c r="C225" s="19">
        <v>41851</v>
      </c>
      <c r="D225" s="22">
        <v>41945</v>
      </c>
      <c r="E225" s="20">
        <v>851.76</v>
      </c>
      <c r="F225" s="19">
        <v>42054</v>
      </c>
      <c r="G225" s="20">
        <v>851.76</v>
      </c>
      <c r="H225">
        <f t="shared" si="6"/>
        <v>109</v>
      </c>
      <c r="I225" s="24">
        <f t="shared" si="7"/>
        <v>92841.84</v>
      </c>
    </row>
    <row r="226" spans="1:9" x14ac:dyDescent="0.25">
      <c r="A226" s="18" t="s">
        <v>5</v>
      </c>
      <c r="B226" s="18" t="s">
        <v>245</v>
      </c>
      <c r="C226" s="19">
        <v>41880</v>
      </c>
      <c r="D226" s="22">
        <v>41950</v>
      </c>
      <c r="E226" s="20">
        <v>3370.25</v>
      </c>
      <c r="F226" s="19">
        <v>42054</v>
      </c>
      <c r="G226" s="20">
        <v>3370.25</v>
      </c>
      <c r="H226">
        <f t="shared" si="6"/>
        <v>104</v>
      </c>
      <c r="I226" s="24">
        <f t="shared" si="7"/>
        <v>350506</v>
      </c>
    </row>
    <row r="227" spans="1:9" x14ac:dyDescent="0.25">
      <c r="A227" s="18" t="s">
        <v>5</v>
      </c>
      <c r="B227" s="18" t="s">
        <v>246</v>
      </c>
      <c r="C227" s="19">
        <v>41877</v>
      </c>
      <c r="D227" s="22">
        <v>41951</v>
      </c>
      <c r="E227" s="20">
        <v>2085.6</v>
      </c>
      <c r="F227" s="19">
        <v>42058</v>
      </c>
      <c r="G227" s="20">
        <v>2038.08</v>
      </c>
      <c r="H227">
        <f t="shared" si="6"/>
        <v>107</v>
      </c>
      <c r="I227" s="24">
        <f t="shared" si="7"/>
        <v>223159.19999999998</v>
      </c>
    </row>
    <row r="228" spans="1:9" x14ac:dyDescent="0.25">
      <c r="A228" s="18" t="s">
        <v>5</v>
      </c>
      <c r="B228" s="18" t="s">
        <v>247</v>
      </c>
      <c r="C228" s="19">
        <v>41890</v>
      </c>
      <c r="D228" s="22">
        <v>41954</v>
      </c>
      <c r="E228" s="20">
        <v>469.7</v>
      </c>
      <c r="F228" s="19">
        <v>42054</v>
      </c>
      <c r="G228" s="20">
        <v>469.7</v>
      </c>
      <c r="H228">
        <f t="shared" si="6"/>
        <v>100</v>
      </c>
      <c r="I228" s="24">
        <f t="shared" si="7"/>
        <v>46970</v>
      </c>
    </row>
    <row r="229" spans="1:9" x14ac:dyDescent="0.25">
      <c r="A229" s="18" t="s">
        <v>5</v>
      </c>
      <c r="B229" s="18" t="s">
        <v>248</v>
      </c>
      <c r="C229" s="19">
        <v>41884</v>
      </c>
      <c r="D229" s="22">
        <v>41951</v>
      </c>
      <c r="E229" s="20">
        <v>1683.6</v>
      </c>
      <c r="F229" s="19">
        <v>42054</v>
      </c>
      <c r="G229" s="20">
        <v>1683.6</v>
      </c>
      <c r="H229">
        <f t="shared" si="6"/>
        <v>103</v>
      </c>
      <c r="I229" s="24">
        <f t="shared" si="7"/>
        <v>173410.8</v>
      </c>
    </row>
    <row r="230" spans="1:9" x14ac:dyDescent="0.25">
      <c r="A230" s="18" t="s">
        <v>5</v>
      </c>
      <c r="B230" s="18" t="s">
        <v>249</v>
      </c>
      <c r="C230" s="19">
        <v>41897</v>
      </c>
      <c r="D230" s="22">
        <v>41965</v>
      </c>
      <c r="E230" s="20">
        <v>559.98</v>
      </c>
      <c r="F230" s="19">
        <v>42054</v>
      </c>
      <c r="G230" s="20">
        <v>559.98</v>
      </c>
      <c r="H230">
        <f t="shared" si="6"/>
        <v>89</v>
      </c>
      <c r="I230" s="24">
        <f t="shared" si="7"/>
        <v>49838.22</v>
      </c>
    </row>
    <row r="231" spans="1:9" x14ac:dyDescent="0.25">
      <c r="A231" s="18" t="s">
        <v>5</v>
      </c>
      <c r="B231" s="18" t="s">
        <v>250</v>
      </c>
      <c r="C231" s="19">
        <v>41873</v>
      </c>
      <c r="D231" s="22">
        <v>41950</v>
      </c>
      <c r="E231" s="20">
        <v>1369.37</v>
      </c>
      <c r="F231" s="19">
        <v>42055</v>
      </c>
      <c r="G231" s="20">
        <v>1369.37</v>
      </c>
      <c r="H231">
        <f t="shared" si="6"/>
        <v>105</v>
      </c>
      <c r="I231" s="24">
        <f t="shared" si="7"/>
        <v>143783.84999999998</v>
      </c>
    </row>
    <row r="232" spans="1:9" x14ac:dyDescent="0.25">
      <c r="A232" s="18" t="s">
        <v>5</v>
      </c>
      <c r="B232" s="18" t="s">
        <v>251</v>
      </c>
      <c r="C232" s="19">
        <v>41879</v>
      </c>
      <c r="D232" s="22">
        <v>41953</v>
      </c>
      <c r="E232" s="20">
        <v>364.57</v>
      </c>
      <c r="F232" s="19">
        <v>42055</v>
      </c>
      <c r="G232" s="20">
        <v>364.57</v>
      </c>
      <c r="H232">
        <f t="shared" si="6"/>
        <v>102</v>
      </c>
      <c r="I232" s="24">
        <f t="shared" si="7"/>
        <v>37186.14</v>
      </c>
    </row>
    <row r="233" spans="1:9" x14ac:dyDescent="0.25">
      <c r="A233" s="18" t="s">
        <v>5</v>
      </c>
      <c r="B233" s="18" t="s">
        <v>252</v>
      </c>
      <c r="C233" s="19">
        <v>41880</v>
      </c>
      <c r="D233" s="22">
        <v>41953</v>
      </c>
      <c r="E233" s="21">
        <v>4392</v>
      </c>
      <c r="F233" s="19">
        <v>42053</v>
      </c>
      <c r="G233" s="21">
        <v>4392</v>
      </c>
      <c r="H233">
        <f t="shared" si="6"/>
        <v>100</v>
      </c>
      <c r="I233" s="24">
        <f t="shared" si="7"/>
        <v>439200</v>
      </c>
    </row>
    <row r="234" spans="1:9" x14ac:dyDescent="0.25">
      <c r="A234" s="18" t="s">
        <v>5</v>
      </c>
      <c r="B234" s="18" t="s">
        <v>31</v>
      </c>
      <c r="C234" s="19">
        <v>41827</v>
      </c>
      <c r="D234" s="22">
        <v>41957</v>
      </c>
      <c r="E234" s="20">
        <v>504.74</v>
      </c>
      <c r="F234" s="19">
        <v>42053</v>
      </c>
      <c r="G234" s="20">
        <v>504.74</v>
      </c>
      <c r="H234">
        <f t="shared" si="6"/>
        <v>96</v>
      </c>
      <c r="I234" s="24">
        <f t="shared" si="7"/>
        <v>48455.040000000001</v>
      </c>
    </row>
    <row r="235" spans="1:9" x14ac:dyDescent="0.25">
      <c r="A235" s="18" t="s">
        <v>5</v>
      </c>
      <c r="B235" s="18" t="s">
        <v>253</v>
      </c>
      <c r="C235" s="19">
        <v>41882</v>
      </c>
      <c r="D235" s="22">
        <v>41953</v>
      </c>
      <c r="E235" s="20">
        <v>11649.17</v>
      </c>
      <c r="F235" s="19">
        <v>42037</v>
      </c>
      <c r="G235" s="20">
        <v>11649.17</v>
      </c>
      <c r="H235">
        <f t="shared" si="6"/>
        <v>84</v>
      </c>
      <c r="I235" s="24">
        <f t="shared" si="7"/>
        <v>978530.28</v>
      </c>
    </row>
    <row r="236" spans="1:9" x14ac:dyDescent="0.25">
      <c r="A236" s="18" t="s">
        <v>5</v>
      </c>
      <c r="B236" s="18" t="s">
        <v>254</v>
      </c>
      <c r="C236" s="19">
        <v>41859</v>
      </c>
      <c r="D236" s="22">
        <v>41947</v>
      </c>
      <c r="E236" s="20">
        <v>594.32000000000005</v>
      </c>
      <c r="F236" s="19">
        <v>42053</v>
      </c>
      <c r="G236" s="20">
        <v>594.32000000000005</v>
      </c>
      <c r="H236">
        <f t="shared" si="6"/>
        <v>106</v>
      </c>
      <c r="I236" s="24">
        <f t="shared" si="7"/>
        <v>62997.920000000006</v>
      </c>
    </row>
    <row r="237" spans="1:9" x14ac:dyDescent="0.25">
      <c r="A237" s="18" t="s">
        <v>5</v>
      </c>
      <c r="B237" s="18" t="s">
        <v>255</v>
      </c>
      <c r="C237" s="19">
        <v>41880</v>
      </c>
      <c r="D237" s="22">
        <v>41950</v>
      </c>
      <c r="E237" s="20">
        <v>552.80999999999995</v>
      </c>
      <c r="F237" s="19">
        <v>42055</v>
      </c>
      <c r="G237" s="20">
        <v>552.80999999999995</v>
      </c>
      <c r="H237">
        <f t="shared" si="6"/>
        <v>105</v>
      </c>
      <c r="I237" s="24">
        <f t="shared" si="7"/>
        <v>58045.049999999996</v>
      </c>
    </row>
    <row r="238" spans="1:9" x14ac:dyDescent="0.25">
      <c r="A238" s="18" t="s">
        <v>5</v>
      </c>
      <c r="B238" s="18" t="s">
        <v>256</v>
      </c>
      <c r="C238" s="19">
        <v>41873</v>
      </c>
      <c r="D238" s="22">
        <v>41944</v>
      </c>
      <c r="E238" s="20">
        <v>768.6</v>
      </c>
      <c r="F238" s="19">
        <v>42054</v>
      </c>
      <c r="G238" s="20">
        <v>768.6</v>
      </c>
      <c r="H238">
        <f t="shared" si="6"/>
        <v>110</v>
      </c>
      <c r="I238" s="24">
        <f t="shared" si="7"/>
        <v>84546</v>
      </c>
    </row>
    <row r="239" spans="1:9" x14ac:dyDescent="0.25">
      <c r="A239" s="18" t="s">
        <v>5</v>
      </c>
      <c r="B239" s="18" t="s">
        <v>257</v>
      </c>
      <c r="C239" s="19">
        <v>41873</v>
      </c>
      <c r="D239" s="22">
        <v>41944</v>
      </c>
      <c r="E239" s="20">
        <v>8292.1</v>
      </c>
      <c r="F239" s="19">
        <v>42054</v>
      </c>
      <c r="G239" s="20">
        <v>8292.1</v>
      </c>
      <c r="H239">
        <f t="shared" si="6"/>
        <v>110</v>
      </c>
      <c r="I239" s="24">
        <f t="shared" si="7"/>
        <v>912131</v>
      </c>
    </row>
    <row r="240" spans="1:9" x14ac:dyDescent="0.25">
      <c r="A240" s="18" t="s">
        <v>5</v>
      </c>
      <c r="B240" s="18" t="s">
        <v>258</v>
      </c>
      <c r="C240" s="19">
        <v>41876</v>
      </c>
      <c r="D240" s="22">
        <v>41944</v>
      </c>
      <c r="E240" s="20">
        <v>332.04</v>
      </c>
      <c r="F240" s="19">
        <v>42053</v>
      </c>
      <c r="G240" s="20">
        <v>332.04</v>
      </c>
      <c r="H240">
        <f t="shared" si="6"/>
        <v>109</v>
      </c>
      <c r="I240" s="24">
        <f t="shared" si="7"/>
        <v>36192.36</v>
      </c>
    </row>
    <row r="241" spans="1:9" x14ac:dyDescent="0.25">
      <c r="A241" s="18" t="s">
        <v>5</v>
      </c>
      <c r="B241" s="18" t="s">
        <v>259</v>
      </c>
      <c r="C241" s="19">
        <v>41882</v>
      </c>
      <c r="D241" s="22">
        <v>41944</v>
      </c>
      <c r="E241" s="20">
        <v>831.55</v>
      </c>
      <c r="F241" s="19">
        <v>42053</v>
      </c>
      <c r="G241" s="20">
        <v>831.55</v>
      </c>
      <c r="H241">
        <f t="shared" si="6"/>
        <v>109</v>
      </c>
      <c r="I241" s="24">
        <f t="shared" si="7"/>
        <v>90638.95</v>
      </c>
    </row>
    <row r="242" spans="1:9" x14ac:dyDescent="0.25">
      <c r="A242" s="18" t="s">
        <v>5</v>
      </c>
      <c r="B242" s="18" t="s">
        <v>260</v>
      </c>
      <c r="C242" s="19">
        <v>41882</v>
      </c>
      <c r="D242" s="22">
        <v>41944</v>
      </c>
      <c r="E242" s="21">
        <v>854</v>
      </c>
      <c r="F242" s="19">
        <v>42053</v>
      </c>
      <c r="G242" s="21">
        <v>854</v>
      </c>
      <c r="H242">
        <f t="shared" si="6"/>
        <v>109</v>
      </c>
      <c r="I242" s="24">
        <f t="shared" si="7"/>
        <v>93086</v>
      </c>
    </row>
    <row r="243" spans="1:9" x14ac:dyDescent="0.25">
      <c r="A243" s="18" t="s">
        <v>5</v>
      </c>
      <c r="B243" s="18" t="s">
        <v>261</v>
      </c>
      <c r="C243" s="19">
        <v>41880</v>
      </c>
      <c r="D243" s="22">
        <v>41957</v>
      </c>
      <c r="E243" s="20">
        <v>1063.8599999999999</v>
      </c>
      <c r="F243" s="19">
        <v>42058</v>
      </c>
      <c r="G243" s="20">
        <v>1063.8599999999999</v>
      </c>
      <c r="H243">
        <f t="shared" si="6"/>
        <v>101</v>
      </c>
      <c r="I243" s="24">
        <f t="shared" si="7"/>
        <v>107449.85999999999</v>
      </c>
    </row>
    <row r="244" spans="1:9" x14ac:dyDescent="0.25">
      <c r="A244" s="18" t="s">
        <v>5</v>
      </c>
      <c r="B244" s="18" t="s">
        <v>262</v>
      </c>
      <c r="C244" s="19">
        <v>41873</v>
      </c>
      <c r="D244" s="22">
        <v>41950</v>
      </c>
      <c r="E244" s="20">
        <v>1834.8</v>
      </c>
      <c r="F244" s="19">
        <v>42058</v>
      </c>
      <c r="G244" s="20">
        <v>1834.8</v>
      </c>
      <c r="H244">
        <f t="shared" si="6"/>
        <v>108</v>
      </c>
      <c r="I244" s="24">
        <f t="shared" si="7"/>
        <v>198158.4</v>
      </c>
    </row>
    <row r="245" spans="1:9" x14ac:dyDescent="0.25">
      <c r="A245" s="18" t="s">
        <v>5</v>
      </c>
      <c r="B245" s="18" t="s">
        <v>263</v>
      </c>
      <c r="C245" s="19">
        <v>41884</v>
      </c>
      <c r="D245" s="22">
        <v>41950</v>
      </c>
      <c r="E245" s="20">
        <v>4145.0200000000004</v>
      </c>
      <c r="F245" s="19">
        <v>42054</v>
      </c>
      <c r="G245" s="20">
        <v>4145.0200000000004</v>
      </c>
      <c r="H245">
        <f t="shared" si="6"/>
        <v>104</v>
      </c>
      <c r="I245" s="24">
        <f t="shared" si="7"/>
        <v>431082.08000000007</v>
      </c>
    </row>
    <row r="246" spans="1:9" x14ac:dyDescent="0.25">
      <c r="A246" s="18" t="s">
        <v>5</v>
      </c>
      <c r="B246" s="18" t="s">
        <v>264</v>
      </c>
      <c r="C246" s="19">
        <v>41885</v>
      </c>
      <c r="D246" s="22">
        <v>41951</v>
      </c>
      <c r="E246" s="20">
        <v>1087.02</v>
      </c>
      <c r="F246" s="19">
        <v>42053</v>
      </c>
      <c r="G246" s="20">
        <v>1087.02</v>
      </c>
      <c r="H246">
        <f t="shared" si="6"/>
        <v>102</v>
      </c>
      <c r="I246" s="24">
        <f t="shared" si="7"/>
        <v>110876.04</v>
      </c>
    </row>
    <row r="247" spans="1:9" x14ac:dyDescent="0.25">
      <c r="A247" s="18" t="s">
        <v>5</v>
      </c>
      <c r="B247" s="18" t="s">
        <v>265</v>
      </c>
      <c r="C247" s="19">
        <v>41887</v>
      </c>
      <c r="D247" s="22">
        <v>41952</v>
      </c>
      <c r="E247" s="20">
        <v>655.87</v>
      </c>
      <c r="F247" s="19">
        <v>42055</v>
      </c>
      <c r="G247" s="20">
        <v>655.87</v>
      </c>
      <c r="H247">
        <f t="shared" si="6"/>
        <v>103</v>
      </c>
      <c r="I247" s="24">
        <f t="shared" si="7"/>
        <v>67554.61</v>
      </c>
    </row>
    <row r="248" spans="1:9" x14ac:dyDescent="0.25">
      <c r="A248" s="18" t="s">
        <v>5</v>
      </c>
      <c r="B248" s="18" t="s">
        <v>266</v>
      </c>
      <c r="C248" s="19">
        <v>41851</v>
      </c>
      <c r="D248" s="22">
        <v>41957</v>
      </c>
      <c r="E248" s="20">
        <v>1947.12</v>
      </c>
      <c r="F248" s="19">
        <v>42053</v>
      </c>
      <c r="G248" s="20">
        <v>1947.12</v>
      </c>
      <c r="H248">
        <f t="shared" si="6"/>
        <v>96</v>
      </c>
      <c r="I248" s="24">
        <f t="shared" si="7"/>
        <v>186923.51999999999</v>
      </c>
    </row>
    <row r="249" spans="1:9" x14ac:dyDescent="0.25">
      <c r="A249" s="18" t="s">
        <v>5</v>
      </c>
      <c r="B249" s="18" t="s">
        <v>267</v>
      </c>
      <c r="C249" s="19">
        <v>41890</v>
      </c>
      <c r="D249" s="22">
        <v>41957</v>
      </c>
      <c r="E249" s="20">
        <v>50.54</v>
      </c>
      <c r="F249" s="19">
        <v>42053</v>
      </c>
      <c r="G249" s="20">
        <v>50.54</v>
      </c>
      <c r="H249">
        <f t="shared" si="6"/>
        <v>96</v>
      </c>
      <c r="I249" s="24">
        <f t="shared" si="7"/>
        <v>4851.84</v>
      </c>
    </row>
    <row r="250" spans="1:9" x14ac:dyDescent="0.25">
      <c r="A250" s="18" t="s">
        <v>5</v>
      </c>
      <c r="B250" s="18" t="s">
        <v>268</v>
      </c>
      <c r="C250" s="19">
        <v>41858</v>
      </c>
      <c r="D250" s="22">
        <v>41929</v>
      </c>
      <c r="E250" s="21">
        <v>5202</v>
      </c>
      <c r="F250" s="19">
        <v>42039</v>
      </c>
      <c r="G250" s="21">
        <v>5202</v>
      </c>
      <c r="H250">
        <f t="shared" si="6"/>
        <v>110</v>
      </c>
      <c r="I250" s="24">
        <f t="shared" si="7"/>
        <v>572220</v>
      </c>
    </row>
    <row r="251" spans="1:9" x14ac:dyDescent="0.25">
      <c r="A251" s="18" t="s">
        <v>5</v>
      </c>
      <c r="B251" s="18" t="s">
        <v>269</v>
      </c>
      <c r="C251" s="19">
        <v>41849</v>
      </c>
      <c r="D251" s="22">
        <v>41919</v>
      </c>
      <c r="E251" s="20">
        <v>752.4</v>
      </c>
      <c r="F251" s="19">
        <v>42058</v>
      </c>
      <c r="G251" s="20">
        <v>728.64</v>
      </c>
      <c r="H251">
        <f t="shared" si="6"/>
        <v>139</v>
      </c>
      <c r="I251" s="24">
        <f t="shared" si="7"/>
        <v>104583.59999999999</v>
      </c>
    </row>
    <row r="252" spans="1:9" x14ac:dyDescent="0.25">
      <c r="A252" s="18" t="s">
        <v>5</v>
      </c>
      <c r="B252" s="18" t="s">
        <v>270</v>
      </c>
      <c r="C252" s="19">
        <v>41856</v>
      </c>
      <c r="D252" s="22">
        <v>41957</v>
      </c>
      <c r="E252" s="20">
        <v>52.4</v>
      </c>
      <c r="F252" s="19">
        <v>42053</v>
      </c>
      <c r="G252" s="20">
        <v>52.4</v>
      </c>
      <c r="H252">
        <f t="shared" si="6"/>
        <v>96</v>
      </c>
      <c r="I252" s="24">
        <f t="shared" si="7"/>
        <v>5030.3999999999996</v>
      </c>
    </row>
    <row r="253" spans="1:9" x14ac:dyDescent="0.25">
      <c r="A253" s="18" t="s">
        <v>5</v>
      </c>
      <c r="B253" s="18" t="s">
        <v>271</v>
      </c>
      <c r="C253" s="19">
        <v>41856</v>
      </c>
      <c r="D253" s="22">
        <v>41957</v>
      </c>
      <c r="E253" s="21">
        <v>60</v>
      </c>
      <c r="F253" s="19">
        <v>42053</v>
      </c>
      <c r="G253" s="21">
        <v>60</v>
      </c>
      <c r="H253">
        <f t="shared" si="6"/>
        <v>96</v>
      </c>
      <c r="I253" s="24">
        <f t="shared" si="7"/>
        <v>5760</v>
      </c>
    </row>
    <row r="254" spans="1:9" x14ac:dyDescent="0.25">
      <c r="A254" s="18" t="s">
        <v>5</v>
      </c>
      <c r="B254" s="18" t="s">
        <v>272</v>
      </c>
      <c r="C254" s="19">
        <v>41850</v>
      </c>
      <c r="D254" s="22">
        <v>41953</v>
      </c>
      <c r="E254" s="20">
        <v>1195.5999999999999</v>
      </c>
      <c r="F254" s="19">
        <v>42053</v>
      </c>
      <c r="G254" s="20">
        <v>1195.5999999999999</v>
      </c>
      <c r="H254">
        <f t="shared" si="6"/>
        <v>100</v>
      </c>
      <c r="I254" s="24">
        <f t="shared" si="7"/>
        <v>119559.99999999999</v>
      </c>
    </row>
    <row r="255" spans="1:9" x14ac:dyDescent="0.25">
      <c r="A255" s="18" t="s">
        <v>5</v>
      </c>
      <c r="B255" s="18" t="s">
        <v>273</v>
      </c>
      <c r="C255" s="19">
        <v>41912</v>
      </c>
      <c r="D255" s="22">
        <v>41980</v>
      </c>
      <c r="E255" s="21">
        <v>5282</v>
      </c>
      <c r="F255" s="19">
        <v>42046</v>
      </c>
      <c r="G255" s="21">
        <v>5282</v>
      </c>
      <c r="H255">
        <f t="shared" si="6"/>
        <v>66</v>
      </c>
      <c r="I255" s="24">
        <f t="shared" si="7"/>
        <v>348612</v>
      </c>
    </row>
    <row r="256" spans="1:9" x14ac:dyDescent="0.25">
      <c r="A256" s="18" t="s">
        <v>5</v>
      </c>
      <c r="B256" s="18" t="s">
        <v>274</v>
      </c>
      <c r="C256" s="19">
        <v>41904</v>
      </c>
      <c r="D256" s="22">
        <v>41982</v>
      </c>
      <c r="E256" s="20">
        <v>12027.68</v>
      </c>
      <c r="F256" s="19">
        <v>42081</v>
      </c>
      <c r="G256" s="20">
        <v>12027.68</v>
      </c>
      <c r="H256">
        <f t="shared" si="6"/>
        <v>99</v>
      </c>
      <c r="I256" s="24">
        <f t="shared" si="7"/>
        <v>1190740.32</v>
      </c>
    </row>
    <row r="257" spans="1:9" x14ac:dyDescent="0.25">
      <c r="A257" s="18" t="s">
        <v>5</v>
      </c>
      <c r="B257" s="18" t="s">
        <v>275</v>
      </c>
      <c r="C257" s="19">
        <v>41908</v>
      </c>
      <c r="D257" s="22">
        <v>41985</v>
      </c>
      <c r="E257" s="20">
        <v>3335.58</v>
      </c>
      <c r="F257" s="19">
        <v>42081</v>
      </c>
      <c r="G257" s="20">
        <v>3335.58</v>
      </c>
      <c r="H257">
        <f t="shared" si="6"/>
        <v>96</v>
      </c>
      <c r="I257" s="24">
        <f t="shared" si="7"/>
        <v>320215.67999999999</v>
      </c>
    </row>
    <row r="258" spans="1:9" x14ac:dyDescent="0.25">
      <c r="A258" s="18" t="s">
        <v>5</v>
      </c>
      <c r="B258" s="18" t="s">
        <v>276</v>
      </c>
      <c r="C258" s="19">
        <v>41912</v>
      </c>
      <c r="D258" s="22">
        <v>41981</v>
      </c>
      <c r="E258" s="20">
        <v>918.5</v>
      </c>
      <c r="F258" s="19">
        <v>42087</v>
      </c>
      <c r="G258" s="20">
        <v>918.5</v>
      </c>
      <c r="H258">
        <f t="shared" si="6"/>
        <v>106</v>
      </c>
      <c r="I258" s="24">
        <f t="shared" si="7"/>
        <v>97361</v>
      </c>
    </row>
    <row r="259" spans="1:9" x14ac:dyDescent="0.25">
      <c r="A259" s="18" t="s">
        <v>5</v>
      </c>
      <c r="B259" s="18" t="s">
        <v>277</v>
      </c>
      <c r="C259" s="19">
        <v>41932</v>
      </c>
      <c r="D259" s="22">
        <v>41993</v>
      </c>
      <c r="E259" s="20">
        <v>2507.71</v>
      </c>
      <c r="F259" s="19">
        <v>42087</v>
      </c>
      <c r="G259" s="20">
        <v>2507.71</v>
      </c>
      <c r="H259">
        <f t="shared" si="6"/>
        <v>94</v>
      </c>
      <c r="I259" s="24">
        <f t="shared" si="7"/>
        <v>235724.74</v>
      </c>
    </row>
    <row r="260" spans="1:9" x14ac:dyDescent="0.25">
      <c r="A260" s="18" t="s">
        <v>5</v>
      </c>
      <c r="B260" s="18" t="s">
        <v>278</v>
      </c>
      <c r="C260" s="19">
        <v>41932</v>
      </c>
      <c r="D260" s="22">
        <v>41993</v>
      </c>
      <c r="E260" s="20">
        <v>443.6</v>
      </c>
      <c r="F260" s="19">
        <v>42087</v>
      </c>
      <c r="G260" s="20">
        <v>443.6</v>
      </c>
      <c r="H260">
        <f t="shared" si="6"/>
        <v>94</v>
      </c>
      <c r="I260" s="24">
        <f t="shared" si="7"/>
        <v>41698.400000000001</v>
      </c>
    </row>
    <row r="261" spans="1:9" x14ac:dyDescent="0.25">
      <c r="A261" s="18" t="s">
        <v>5</v>
      </c>
      <c r="B261" s="18" t="s">
        <v>279</v>
      </c>
      <c r="C261" s="19">
        <v>41900</v>
      </c>
      <c r="D261" s="22">
        <v>41965</v>
      </c>
      <c r="E261" s="20">
        <v>518.13</v>
      </c>
      <c r="F261" s="19">
        <v>42054</v>
      </c>
      <c r="G261" s="20">
        <v>518.13</v>
      </c>
      <c r="H261">
        <f t="shared" si="6"/>
        <v>89</v>
      </c>
      <c r="I261" s="24">
        <f t="shared" si="7"/>
        <v>46113.57</v>
      </c>
    </row>
    <row r="262" spans="1:9" x14ac:dyDescent="0.25">
      <c r="A262" s="18" t="s">
        <v>5</v>
      </c>
      <c r="B262" s="18" t="s">
        <v>280</v>
      </c>
      <c r="C262" s="19">
        <v>41912</v>
      </c>
      <c r="D262" s="22">
        <v>41974</v>
      </c>
      <c r="E262" s="20">
        <v>483.12</v>
      </c>
      <c r="F262" s="19">
        <v>42082</v>
      </c>
      <c r="G262" s="20">
        <v>483.12</v>
      </c>
      <c r="H262">
        <f t="shared" si="6"/>
        <v>108</v>
      </c>
      <c r="I262" s="24">
        <f t="shared" si="7"/>
        <v>52176.959999999999</v>
      </c>
    </row>
    <row r="263" spans="1:9" x14ac:dyDescent="0.25">
      <c r="A263" s="18" t="s">
        <v>5</v>
      </c>
      <c r="B263" s="18" t="s">
        <v>202</v>
      </c>
      <c r="C263" s="19">
        <v>41913</v>
      </c>
      <c r="D263" s="22">
        <v>41981</v>
      </c>
      <c r="E263" s="21">
        <v>1098</v>
      </c>
      <c r="F263" s="19">
        <v>42082</v>
      </c>
      <c r="G263" s="21">
        <v>1098</v>
      </c>
      <c r="H263">
        <f t="shared" si="6"/>
        <v>101</v>
      </c>
      <c r="I263" s="24">
        <f t="shared" si="7"/>
        <v>110898</v>
      </c>
    </row>
    <row r="264" spans="1:9" x14ac:dyDescent="0.25">
      <c r="A264" s="18" t="s">
        <v>5</v>
      </c>
      <c r="B264" s="18" t="s">
        <v>281</v>
      </c>
      <c r="C264" s="19">
        <v>41911</v>
      </c>
      <c r="D264" s="22">
        <v>41985</v>
      </c>
      <c r="E264" s="20">
        <v>6717.93</v>
      </c>
      <c r="F264" s="19">
        <v>42081</v>
      </c>
      <c r="G264" s="20">
        <v>6717.93</v>
      </c>
      <c r="H264">
        <f t="shared" si="6"/>
        <v>96</v>
      </c>
      <c r="I264" s="24">
        <f t="shared" si="7"/>
        <v>644921.28</v>
      </c>
    </row>
    <row r="265" spans="1:9" x14ac:dyDescent="0.25">
      <c r="A265" s="18" t="s">
        <v>5</v>
      </c>
      <c r="B265" s="18" t="s">
        <v>282</v>
      </c>
      <c r="C265" s="19">
        <v>41908</v>
      </c>
      <c r="D265" s="22">
        <v>41986</v>
      </c>
      <c r="E265" s="20">
        <v>356.24</v>
      </c>
      <c r="F265" s="19">
        <v>42081</v>
      </c>
      <c r="G265" s="20">
        <v>356.24</v>
      </c>
      <c r="H265">
        <f t="shared" ref="H265:H328" si="8">F265-D265</f>
        <v>95</v>
      </c>
      <c r="I265" s="24">
        <f t="shared" ref="I265:I328" si="9">E265*H265</f>
        <v>33842.800000000003</v>
      </c>
    </row>
    <row r="266" spans="1:9" x14ac:dyDescent="0.25">
      <c r="A266" s="18" t="s">
        <v>5</v>
      </c>
      <c r="B266" s="18" t="s">
        <v>283</v>
      </c>
      <c r="C266" s="19">
        <v>41912</v>
      </c>
      <c r="D266" s="22">
        <v>41987</v>
      </c>
      <c r="E266" s="20">
        <v>2707.91</v>
      </c>
      <c r="F266" s="19">
        <v>42037</v>
      </c>
      <c r="G266" s="20">
        <v>2707.91</v>
      </c>
      <c r="H266">
        <f t="shared" si="8"/>
        <v>50</v>
      </c>
      <c r="I266" s="24">
        <f t="shared" si="9"/>
        <v>135395.5</v>
      </c>
    </row>
    <row r="267" spans="1:9" x14ac:dyDescent="0.25">
      <c r="A267" s="18" t="s">
        <v>5</v>
      </c>
      <c r="B267" s="18" t="s">
        <v>284</v>
      </c>
      <c r="C267" s="19">
        <v>41921</v>
      </c>
      <c r="D267" s="22">
        <v>41982</v>
      </c>
      <c r="E267" s="20">
        <v>1171.42</v>
      </c>
      <c r="F267" s="19">
        <v>42082</v>
      </c>
      <c r="G267" s="20">
        <v>1171.42</v>
      </c>
      <c r="H267">
        <f t="shared" si="8"/>
        <v>100</v>
      </c>
      <c r="I267" s="24">
        <f t="shared" si="9"/>
        <v>117142</v>
      </c>
    </row>
    <row r="268" spans="1:9" x14ac:dyDescent="0.25">
      <c r="A268" s="18" t="s">
        <v>5</v>
      </c>
      <c r="B268" s="18" t="s">
        <v>285</v>
      </c>
      <c r="C268" s="19">
        <v>41901</v>
      </c>
      <c r="D268" s="22">
        <v>41980</v>
      </c>
      <c r="E268" s="20">
        <v>4071.6</v>
      </c>
      <c r="F268" s="19">
        <v>42087</v>
      </c>
      <c r="G268" s="20">
        <v>4071.6</v>
      </c>
      <c r="H268">
        <f t="shared" si="8"/>
        <v>107</v>
      </c>
      <c r="I268" s="24">
        <f t="shared" si="9"/>
        <v>435661.2</v>
      </c>
    </row>
    <row r="269" spans="1:9" x14ac:dyDescent="0.25">
      <c r="A269" s="18" t="s">
        <v>5</v>
      </c>
      <c r="B269" s="18" t="s">
        <v>286</v>
      </c>
      <c r="C269" s="19">
        <v>41912</v>
      </c>
      <c r="D269" s="22">
        <v>41981</v>
      </c>
      <c r="E269" s="20">
        <v>14413.08</v>
      </c>
      <c r="F269" s="19">
        <v>42089</v>
      </c>
      <c r="G269" s="20">
        <v>14413.08</v>
      </c>
      <c r="H269">
        <f t="shared" si="8"/>
        <v>108</v>
      </c>
      <c r="I269" s="24">
        <f t="shared" si="9"/>
        <v>1556612.64</v>
      </c>
    </row>
    <row r="270" spans="1:9" x14ac:dyDescent="0.25">
      <c r="A270" s="18" t="s">
        <v>5</v>
      </c>
      <c r="B270" s="18" t="s">
        <v>287</v>
      </c>
      <c r="C270" s="19">
        <v>41921</v>
      </c>
      <c r="D270" s="22">
        <v>41993</v>
      </c>
      <c r="E270" s="20">
        <v>291.2</v>
      </c>
      <c r="F270" s="19">
        <v>42087</v>
      </c>
      <c r="G270" s="20">
        <v>291.2</v>
      </c>
      <c r="H270">
        <f t="shared" si="8"/>
        <v>94</v>
      </c>
      <c r="I270" s="24">
        <f t="shared" si="9"/>
        <v>27372.799999999999</v>
      </c>
    </row>
    <row r="271" spans="1:9" x14ac:dyDescent="0.25">
      <c r="A271" s="18" t="s">
        <v>5</v>
      </c>
      <c r="B271" s="18" t="s">
        <v>288</v>
      </c>
      <c r="C271" s="19">
        <v>41921</v>
      </c>
      <c r="D271" s="22">
        <v>41993</v>
      </c>
      <c r="E271" s="20">
        <v>1512.8</v>
      </c>
      <c r="F271" s="19">
        <v>42089</v>
      </c>
      <c r="G271" s="20">
        <v>1512.8</v>
      </c>
      <c r="H271">
        <f t="shared" si="8"/>
        <v>96</v>
      </c>
      <c r="I271" s="24">
        <f t="shared" si="9"/>
        <v>145228.79999999999</v>
      </c>
    </row>
    <row r="272" spans="1:9" x14ac:dyDescent="0.25">
      <c r="A272" s="18" t="s">
        <v>5</v>
      </c>
      <c r="B272" s="18" t="s">
        <v>289</v>
      </c>
      <c r="C272" s="19">
        <v>41899</v>
      </c>
      <c r="D272" s="22">
        <v>41978</v>
      </c>
      <c r="E272" s="21">
        <v>4270</v>
      </c>
      <c r="F272" s="19">
        <v>42087</v>
      </c>
      <c r="G272" s="21">
        <v>4270</v>
      </c>
      <c r="H272">
        <f t="shared" si="8"/>
        <v>109</v>
      </c>
      <c r="I272" s="24">
        <f t="shared" si="9"/>
        <v>465430</v>
      </c>
    </row>
    <row r="273" spans="1:9" x14ac:dyDescent="0.25">
      <c r="A273" s="18" t="s">
        <v>5</v>
      </c>
      <c r="B273" s="18" t="s">
        <v>290</v>
      </c>
      <c r="C273" s="19">
        <v>41925</v>
      </c>
      <c r="D273" s="22">
        <v>41992</v>
      </c>
      <c r="E273" s="21">
        <v>2379</v>
      </c>
      <c r="F273" s="19">
        <v>42089</v>
      </c>
      <c r="G273" s="21">
        <v>2379</v>
      </c>
      <c r="H273">
        <f t="shared" si="8"/>
        <v>97</v>
      </c>
      <c r="I273" s="24">
        <f t="shared" si="9"/>
        <v>230763</v>
      </c>
    </row>
    <row r="274" spans="1:9" x14ac:dyDescent="0.25">
      <c r="A274" s="18" t="s">
        <v>5</v>
      </c>
      <c r="B274" s="18" t="s">
        <v>291</v>
      </c>
      <c r="C274" s="19">
        <v>41894</v>
      </c>
      <c r="D274" s="22">
        <v>41968</v>
      </c>
      <c r="E274" s="20">
        <v>2766.4</v>
      </c>
      <c r="F274" s="19">
        <v>42053</v>
      </c>
      <c r="G274" s="20">
        <v>2766.4</v>
      </c>
      <c r="H274">
        <f t="shared" si="8"/>
        <v>85</v>
      </c>
      <c r="I274" s="24">
        <f t="shared" si="9"/>
        <v>235144</v>
      </c>
    </row>
    <row r="275" spans="1:9" x14ac:dyDescent="0.25">
      <c r="A275" s="18" t="s">
        <v>5</v>
      </c>
      <c r="B275" s="18" t="s">
        <v>292</v>
      </c>
      <c r="C275" s="19">
        <v>41899</v>
      </c>
      <c r="D275" s="22">
        <v>41974</v>
      </c>
      <c r="E275" s="21">
        <v>220</v>
      </c>
      <c r="F275" s="19">
        <v>42083</v>
      </c>
      <c r="G275" s="21">
        <v>220</v>
      </c>
      <c r="H275">
        <f t="shared" si="8"/>
        <v>109</v>
      </c>
      <c r="I275" s="24">
        <f t="shared" si="9"/>
        <v>23980</v>
      </c>
    </row>
    <row r="276" spans="1:9" x14ac:dyDescent="0.25">
      <c r="A276" s="18" t="s">
        <v>5</v>
      </c>
      <c r="B276" s="18" t="s">
        <v>293</v>
      </c>
      <c r="C276" s="19">
        <v>41898</v>
      </c>
      <c r="D276" s="22">
        <v>41974</v>
      </c>
      <c r="E276" s="20">
        <v>3611.52</v>
      </c>
      <c r="F276" s="19">
        <v>42089</v>
      </c>
      <c r="G276" s="20">
        <v>3611.52</v>
      </c>
      <c r="H276">
        <f t="shared" si="8"/>
        <v>115</v>
      </c>
      <c r="I276" s="24">
        <f t="shared" si="9"/>
        <v>415324.8</v>
      </c>
    </row>
    <row r="277" spans="1:9" x14ac:dyDescent="0.25">
      <c r="A277" s="18" t="s">
        <v>5</v>
      </c>
      <c r="B277" s="18" t="s">
        <v>294</v>
      </c>
      <c r="C277" s="19">
        <v>41912</v>
      </c>
      <c r="D277" s="22">
        <v>41993</v>
      </c>
      <c r="E277" s="20">
        <v>357.18</v>
      </c>
      <c r="F277" s="19">
        <v>42081</v>
      </c>
      <c r="G277" s="20">
        <v>357.18</v>
      </c>
      <c r="H277">
        <f t="shared" si="8"/>
        <v>88</v>
      </c>
      <c r="I277" s="24">
        <f t="shared" si="9"/>
        <v>31431.84</v>
      </c>
    </row>
    <row r="278" spans="1:9" x14ac:dyDescent="0.25">
      <c r="A278" s="18" t="s">
        <v>5</v>
      </c>
      <c r="B278" s="18" t="s">
        <v>295</v>
      </c>
      <c r="C278" s="19">
        <v>41923</v>
      </c>
      <c r="D278" s="22">
        <v>41989</v>
      </c>
      <c r="E278" s="20">
        <v>1327.12</v>
      </c>
      <c r="F278" s="19">
        <v>42087</v>
      </c>
      <c r="G278" s="20">
        <v>1327.12</v>
      </c>
      <c r="H278">
        <f t="shared" si="8"/>
        <v>98</v>
      </c>
      <c r="I278" s="24">
        <f t="shared" si="9"/>
        <v>130057.76</v>
      </c>
    </row>
    <row r="279" spans="1:9" x14ac:dyDescent="0.25">
      <c r="A279" s="18" t="s">
        <v>5</v>
      </c>
      <c r="B279" s="18" t="s">
        <v>296</v>
      </c>
      <c r="C279" s="19">
        <v>41915</v>
      </c>
      <c r="D279" s="22">
        <v>41989</v>
      </c>
      <c r="E279" s="20">
        <v>4489.6000000000004</v>
      </c>
      <c r="F279" s="19">
        <v>42089</v>
      </c>
      <c r="G279" s="20">
        <v>4489.6000000000004</v>
      </c>
      <c r="H279">
        <f t="shared" si="8"/>
        <v>100</v>
      </c>
      <c r="I279" s="24">
        <f t="shared" si="9"/>
        <v>448960.00000000006</v>
      </c>
    </row>
    <row r="280" spans="1:9" x14ac:dyDescent="0.25">
      <c r="A280" s="18" t="s">
        <v>5</v>
      </c>
      <c r="B280" s="18" t="s">
        <v>297</v>
      </c>
      <c r="C280" s="19">
        <v>41884</v>
      </c>
      <c r="D280" s="22">
        <v>41960</v>
      </c>
      <c r="E280" s="20">
        <v>880.31</v>
      </c>
      <c r="F280" s="19">
        <v>42087</v>
      </c>
      <c r="G280" s="20">
        <v>880.31</v>
      </c>
      <c r="H280">
        <f t="shared" si="8"/>
        <v>127</v>
      </c>
      <c r="I280" s="24">
        <f t="shared" si="9"/>
        <v>111799.37</v>
      </c>
    </row>
    <row r="281" spans="1:9" x14ac:dyDescent="0.25">
      <c r="A281" s="18" t="s">
        <v>5</v>
      </c>
      <c r="B281" s="18" t="s">
        <v>298</v>
      </c>
      <c r="C281" s="19">
        <v>41901</v>
      </c>
      <c r="D281" s="22">
        <v>41986</v>
      </c>
      <c r="E281" s="20">
        <v>232.32</v>
      </c>
      <c r="F281" s="19">
        <v>42087</v>
      </c>
      <c r="G281" s="20">
        <v>232.32</v>
      </c>
      <c r="H281">
        <f t="shared" si="8"/>
        <v>101</v>
      </c>
      <c r="I281" s="24">
        <f t="shared" si="9"/>
        <v>23464.32</v>
      </c>
    </row>
    <row r="282" spans="1:9" x14ac:dyDescent="0.25">
      <c r="A282" s="18" t="s">
        <v>5</v>
      </c>
      <c r="B282" s="18" t="s">
        <v>299</v>
      </c>
      <c r="C282" s="19">
        <v>41908</v>
      </c>
      <c r="D282" s="22">
        <v>41979</v>
      </c>
      <c r="E282" s="20">
        <v>683.2</v>
      </c>
      <c r="F282" s="19">
        <v>42089</v>
      </c>
      <c r="G282" s="20">
        <v>683.2</v>
      </c>
      <c r="H282">
        <f t="shared" si="8"/>
        <v>110</v>
      </c>
      <c r="I282" s="24">
        <f t="shared" si="9"/>
        <v>75152</v>
      </c>
    </row>
    <row r="283" spans="1:9" x14ac:dyDescent="0.25">
      <c r="A283" s="18" t="s">
        <v>5</v>
      </c>
      <c r="B283" s="18" t="s">
        <v>300</v>
      </c>
      <c r="C283" s="19">
        <v>41799</v>
      </c>
      <c r="D283" s="22">
        <v>42006</v>
      </c>
      <c r="E283" s="20">
        <v>75546.539999999994</v>
      </c>
      <c r="F283" s="19">
        <v>42082</v>
      </c>
      <c r="G283" s="20">
        <v>75546.539999999994</v>
      </c>
      <c r="H283">
        <f t="shared" si="8"/>
        <v>76</v>
      </c>
      <c r="I283" s="24">
        <f t="shared" si="9"/>
        <v>5741537.0399999991</v>
      </c>
    </row>
    <row r="284" spans="1:9" x14ac:dyDescent="0.25">
      <c r="A284" s="18" t="s">
        <v>5</v>
      </c>
      <c r="B284" s="18" t="s">
        <v>301</v>
      </c>
      <c r="C284" s="19">
        <v>41908</v>
      </c>
      <c r="D284" s="22">
        <v>41986</v>
      </c>
      <c r="E284" s="20">
        <v>591.35</v>
      </c>
      <c r="F284" s="19">
        <v>42081</v>
      </c>
      <c r="G284" s="20">
        <v>591.35</v>
      </c>
      <c r="H284">
        <f t="shared" si="8"/>
        <v>95</v>
      </c>
      <c r="I284" s="24">
        <f t="shared" si="9"/>
        <v>56178.25</v>
      </c>
    </row>
    <row r="285" spans="1:9" x14ac:dyDescent="0.25">
      <c r="A285" s="18" t="s">
        <v>5</v>
      </c>
      <c r="B285" s="18" t="s">
        <v>302</v>
      </c>
      <c r="C285" s="19">
        <v>41906</v>
      </c>
      <c r="D285" s="22">
        <v>41971</v>
      </c>
      <c r="E285" s="20">
        <v>85.1</v>
      </c>
      <c r="F285" s="19">
        <v>42053</v>
      </c>
      <c r="G285" s="20">
        <v>85.1</v>
      </c>
      <c r="H285">
        <f t="shared" si="8"/>
        <v>82</v>
      </c>
      <c r="I285" s="24">
        <f t="shared" si="9"/>
        <v>6978.2</v>
      </c>
    </row>
    <row r="286" spans="1:9" x14ac:dyDescent="0.25">
      <c r="A286" s="18" t="s">
        <v>5</v>
      </c>
      <c r="B286" s="18" t="s">
        <v>303</v>
      </c>
      <c r="C286" s="19">
        <v>41911</v>
      </c>
      <c r="D286" s="22">
        <v>41995</v>
      </c>
      <c r="E286" s="20">
        <v>1741.55</v>
      </c>
      <c r="F286" s="19">
        <v>42089</v>
      </c>
      <c r="G286" s="20">
        <v>1741.55</v>
      </c>
      <c r="H286">
        <f t="shared" si="8"/>
        <v>94</v>
      </c>
      <c r="I286" s="24">
        <f t="shared" si="9"/>
        <v>163705.69999999998</v>
      </c>
    </row>
    <row r="287" spans="1:9" x14ac:dyDescent="0.25">
      <c r="A287" s="18" t="s">
        <v>5</v>
      </c>
      <c r="B287" s="18" t="s">
        <v>304</v>
      </c>
      <c r="C287" s="19">
        <v>41926</v>
      </c>
      <c r="D287" s="22">
        <v>41995</v>
      </c>
      <c r="E287" s="20">
        <v>68.319999999999993</v>
      </c>
      <c r="F287" s="19">
        <v>42089</v>
      </c>
      <c r="G287" s="20">
        <v>68.319999999999993</v>
      </c>
      <c r="H287">
        <f t="shared" si="8"/>
        <v>94</v>
      </c>
      <c r="I287" s="24">
        <f t="shared" si="9"/>
        <v>6422.079999999999</v>
      </c>
    </row>
    <row r="288" spans="1:9" x14ac:dyDescent="0.25">
      <c r="A288" s="18" t="s">
        <v>5</v>
      </c>
      <c r="B288" s="18" t="s">
        <v>305</v>
      </c>
      <c r="C288" s="19">
        <v>41926</v>
      </c>
      <c r="D288" s="22">
        <v>41995</v>
      </c>
      <c r="E288" s="20">
        <v>170.8</v>
      </c>
      <c r="F288" s="19">
        <v>42089</v>
      </c>
      <c r="G288" s="20">
        <v>170.8</v>
      </c>
      <c r="H288">
        <f t="shared" si="8"/>
        <v>94</v>
      </c>
      <c r="I288" s="24">
        <f t="shared" si="9"/>
        <v>16055.2</v>
      </c>
    </row>
    <row r="289" spans="1:9" x14ac:dyDescent="0.25">
      <c r="A289" s="18" t="s">
        <v>5</v>
      </c>
      <c r="B289" s="18" t="s">
        <v>306</v>
      </c>
      <c r="C289" s="19">
        <v>41926</v>
      </c>
      <c r="D289" s="22">
        <v>41995</v>
      </c>
      <c r="E289" s="20">
        <v>494.1</v>
      </c>
      <c r="F289" s="19">
        <v>42089</v>
      </c>
      <c r="G289" s="20">
        <v>494.1</v>
      </c>
      <c r="H289">
        <f t="shared" si="8"/>
        <v>94</v>
      </c>
      <c r="I289" s="24">
        <f t="shared" si="9"/>
        <v>46445.4</v>
      </c>
    </row>
    <row r="290" spans="1:9" x14ac:dyDescent="0.25">
      <c r="A290" s="18" t="s">
        <v>5</v>
      </c>
      <c r="B290" s="18" t="s">
        <v>307</v>
      </c>
      <c r="C290" s="19">
        <v>41921</v>
      </c>
      <c r="D290" s="22">
        <v>41992</v>
      </c>
      <c r="E290" s="20">
        <v>1790.47</v>
      </c>
      <c r="F290" s="19">
        <v>42089</v>
      </c>
      <c r="G290" s="20">
        <v>1790.47</v>
      </c>
      <c r="H290">
        <f t="shared" si="8"/>
        <v>97</v>
      </c>
      <c r="I290" s="24">
        <f t="shared" si="9"/>
        <v>173675.59</v>
      </c>
    </row>
    <row r="291" spans="1:9" x14ac:dyDescent="0.25">
      <c r="A291" s="18" t="s">
        <v>5</v>
      </c>
      <c r="B291" s="18" t="s">
        <v>308</v>
      </c>
      <c r="C291" s="19">
        <v>41932</v>
      </c>
      <c r="D291" s="22">
        <v>41995</v>
      </c>
      <c r="E291" s="20">
        <v>36533.199999999997</v>
      </c>
      <c r="F291" s="19">
        <v>42060</v>
      </c>
      <c r="G291" s="20">
        <v>36533.199999999997</v>
      </c>
      <c r="H291">
        <f t="shared" si="8"/>
        <v>65</v>
      </c>
      <c r="I291" s="24">
        <f t="shared" si="9"/>
        <v>2374658</v>
      </c>
    </row>
    <row r="292" spans="1:9" x14ac:dyDescent="0.25">
      <c r="A292" s="18" t="s">
        <v>5</v>
      </c>
      <c r="B292" s="18" t="s">
        <v>309</v>
      </c>
      <c r="C292" s="19">
        <v>41893</v>
      </c>
      <c r="D292" s="22">
        <v>41953</v>
      </c>
      <c r="E292" s="20">
        <v>4552.43</v>
      </c>
      <c r="F292" s="19">
        <v>42055</v>
      </c>
      <c r="G292" s="20">
        <v>4552.43</v>
      </c>
      <c r="H292">
        <f t="shared" si="8"/>
        <v>102</v>
      </c>
      <c r="I292" s="24">
        <f t="shared" si="9"/>
        <v>464347.86000000004</v>
      </c>
    </row>
    <row r="293" spans="1:9" x14ac:dyDescent="0.25">
      <c r="A293" s="18" t="s">
        <v>5</v>
      </c>
      <c r="B293" s="18" t="s">
        <v>203</v>
      </c>
      <c r="C293" s="19">
        <v>41913</v>
      </c>
      <c r="D293" s="22">
        <v>41979</v>
      </c>
      <c r="E293" s="21">
        <v>5185</v>
      </c>
      <c r="F293" s="19">
        <v>42081</v>
      </c>
      <c r="G293" s="21">
        <v>5185</v>
      </c>
      <c r="H293">
        <f t="shared" si="8"/>
        <v>102</v>
      </c>
      <c r="I293" s="24">
        <f t="shared" si="9"/>
        <v>528870</v>
      </c>
    </row>
    <row r="294" spans="1:9" x14ac:dyDescent="0.25">
      <c r="A294" s="18" t="s">
        <v>5</v>
      </c>
      <c r="B294" s="18" t="s">
        <v>310</v>
      </c>
      <c r="C294" s="19">
        <v>41907</v>
      </c>
      <c r="D294" s="22">
        <v>41978</v>
      </c>
      <c r="E294" s="20">
        <v>1134.97</v>
      </c>
      <c r="F294" s="19">
        <v>42082</v>
      </c>
      <c r="G294" s="20">
        <v>1134.97</v>
      </c>
      <c r="H294">
        <f t="shared" si="8"/>
        <v>104</v>
      </c>
      <c r="I294" s="24">
        <f t="shared" si="9"/>
        <v>118036.88</v>
      </c>
    </row>
    <row r="295" spans="1:9" x14ac:dyDescent="0.25">
      <c r="A295" s="18" t="s">
        <v>5</v>
      </c>
      <c r="B295" s="18" t="s">
        <v>311</v>
      </c>
      <c r="C295" s="19">
        <v>41887</v>
      </c>
      <c r="D295" s="22">
        <v>41964</v>
      </c>
      <c r="E295" s="20">
        <v>1484.74</v>
      </c>
      <c r="F295" s="19">
        <v>42054</v>
      </c>
      <c r="G295" s="20">
        <v>1484.74</v>
      </c>
      <c r="H295">
        <f t="shared" si="8"/>
        <v>90</v>
      </c>
      <c r="I295" s="24">
        <f t="shared" si="9"/>
        <v>133626.6</v>
      </c>
    </row>
    <row r="296" spans="1:9" x14ac:dyDescent="0.25">
      <c r="A296" s="18" t="s">
        <v>5</v>
      </c>
      <c r="B296" s="18" t="s">
        <v>312</v>
      </c>
      <c r="C296" s="19">
        <v>41886</v>
      </c>
      <c r="D296" s="22">
        <v>41964</v>
      </c>
      <c r="E296" s="20">
        <v>1600.56</v>
      </c>
      <c r="F296" s="19">
        <v>42055</v>
      </c>
      <c r="G296" s="20">
        <v>1600.56</v>
      </c>
      <c r="H296">
        <f t="shared" si="8"/>
        <v>91</v>
      </c>
      <c r="I296" s="24">
        <f t="shared" si="9"/>
        <v>145650.96</v>
      </c>
    </row>
    <row r="297" spans="1:9" x14ac:dyDescent="0.25">
      <c r="A297" s="18" t="s">
        <v>5</v>
      </c>
      <c r="B297" s="18" t="s">
        <v>313</v>
      </c>
      <c r="C297" s="19">
        <v>41927</v>
      </c>
      <c r="D297" s="22">
        <v>41996</v>
      </c>
      <c r="E297" s="20">
        <v>313.5</v>
      </c>
      <c r="F297" s="19">
        <v>42089</v>
      </c>
      <c r="G297" s="20">
        <v>313.5</v>
      </c>
      <c r="H297">
        <f t="shared" si="8"/>
        <v>93</v>
      </c>
      <c r="I297" s="24">
        <f t="shared" si="9"/>
        <v>29155.5</v>
      </c>
    </row>
    <row r="298" spans="1:9" x14ac:dyDescent="0.25">
      <c r="A298" s="18" t="s">
        <v>5</v>
      </c>
      <c r="B298" s="18" t="s">
        <v>314</v>
      </c>
      <c r="C298" s="19">
        <v>41907</v>
      </c>
      <c r="D298" s="22">
        <v>41972</v>
      </c>
      <c r="E298" s="20">
        <v>152.83000000000001</v>
      </c>
      <c r="F298" s="19">
        <v>42053</v>
      </c>
      <c r="G298" s="20">
        <v>152.83000000000001</v>
      </c>
      <c r="H298">
        <f t="shared" si="8"/>
        <v>81</v>
      </c>
      <c r="I298" s="24">
        <f t="shared" si="9"/>
        <v>12379.230000000001</v>
      </c>
    </row>
    <row r="299" spans="1:9" x14ac:dyDescent="0.25">
      <c r="A299" s="18" t="s">
        <v>5</v>
      </c>
      <c r="B299" s="18" t="s">
        <v>315</v>
      </c>
      <c r="C299" s="19">
        <v>41907</v>
      </c>
      <c r="D299" s="22">
        <v>41972</v>
      </c>
      <c r="E299" s="20">
        <v>1554.39</v>
      </c>
      <c r="F299" s="19">
        <v>42054</v>
      </c>
      <c r="G299" s="20">
        <v>1554.39</v>
      </c>
      <c r="H299">
        <f t="shared" si="8"/>
        <v>82</v>
      </c>
      <c r="I299" s="24">
        <f t="shared" si="9"/>
        <v>127459.98000000001</v>
      </c>
    </row>
    <row r="300" spans="1:9" x14ac:dyDescent="0.25">
      <c r="A300" s="18" t="s">
        <v>5</v>
      </c>
      <c r="B300" s="18" t="s">
        <v>316</v>
      </c>
      <c r="C300" s="19">
        <v>41928</v>
      </c>
      <c r="D300" s="22">
        <v>41989</v>
      </c>
      <c r="E300" s="20">
        <v>7688.56</v>
      </c>
      <c r="F300" s="19">
        <v>42081</v>
      </c>
      <c r="G300" s="20">
        <v>7688.56</v>
      </c>
      <c r="H300">
        <f t="shared" si="8"/>
        <v>92</v>
      </c>
      <c r="I300" s="24">
        <f t="shared" si="9"/>
        <v>707347.52</v>
      </c>
    </row>
    <row r="301" spans="1:9" x14ac:dyDescent="0.25">
      <c r="A301" s="18" t="s">
        <v>5</v>
      </c>
      <c r="B301" s="18" t="s">
        <v>317</v>
      </c>
      <c r="C301" s="19">
        <v>41820</v>
      </c>
      <c r="D301" s="22">
        <v>41993</v>
      </c>
      <c r="E301" s="21">
        <v>65148</v>
      </c>
      <c r="F301" s="19">
        <v>42081</v>
      </c>
      <c r="G301" s="21">
        <v>65148</v>
      </c>
      <c r="H301">
        <f t="shared" si="8"/>
        <v>88</v>
      </c>
      <c r="I301" s="24">
        <f t="shared" si="9"/>
        <v>5733024</v>
      </c>
    </row>
    <row r="302" spans="1:9" x14ac:dyDescent="0.25">
      <c r="A302" s="18" t="s">
        <v>5</v>
      </c>
      <c r="B302" s="18" t="s">
        <v>318</v>
      </c>
      <c r="C302" s="19">
        <v>41912</v>
      </c>
      <c r="D302" s="22">
        <v>41996</v>
      </c>
      <c r="E302" s="20">
        <v>3330.6</v>
      </c>
      <c r="F302" s="19">
        <v>42081</v>
      </c>
      <c r="G302" s="20">
        <v>3330.6</v>
      </c>
      <c r="H302">
        <f t="shared" si="8"/>
        <v>85</v>
      </c>
      <c r="I302" s="24">
        <f t="shared" si="9"/>
        <v>283101</v>
      </c>
    </row>
    <row r="303" spans="1:9" x14ac:dyDescent="0.25">
      <c r="A303" s="18" t="s">
        <v>5</v>
      </c>
      <c r="B303" s="18" t="s">
        <v>319</v>
      </c>
      <c r="C303" s="19">
        <v>41926</v>
      </c>
      <c r="D303" s="22">
        <v>41994</v>
      </c>
      <c r="E303" s="21">
        <v>1708</v>
      </c>
      <c r="F303" s="19">
        <v>42081</v>
      </c>
      <c r="G303" s="21">
        <v>1708</v>
      </c>
      <c r="H303">
        <f t="shared" si="8"/>
        <v>87</v>
      </c>
      <c r="I303" s="24">
        <f t="shared" si="9"/>
        <v>148596</v>
      </c>
    </row>
    <row r="304" spans="1:9" x14ac:dyDescent="0.25">
      <c r="A304" s="18" t="s">
        <v>5</v>
      </c>
      <c r="B304" s="18" t="s">
        <v>320</v>
      </c>
      <c r="C304" s="19">
        <v>41879</v>
      </c>
      <c r="D304" s="22">
        <v>41961</v>
      </c>
      <c r="E304" s="20">
        <v>2899.52</v>
      </c>
      <c r="F304" s="19">
        <v>42054</v>
      </c>
      <c r="G304" s="20">
        <v>2899.52</v>
      </c>
      <c r="H304">
        <f t="shared" si="8"/>
        <v>93</v>
      </c>
      <c r="I304" s="24">
        <f t="shared" si="9"/>
        <v>269655.36</v>
      </c>
    </row>
    <row r="305" spans="1:9" x14ac:dyDescent="0.25">
      <c r="A305" s="18" t="s">
        <v>5</v>
      </c>
      <c r="B305" s="18" t="s">
        <v>239</v>
      </c>
      <c r="C305" s="19">
        <v>41898</v>
      </c>
      <c r="D305" s="22">
        <v>41972</v>
      </c>
      <c r="E305" s="20">
        <v>757.12</v>
      </c>
      <c r="F305" s="19">
        <v>42054</v>
      </c>
      <c r="G305" s="20">
        <v>757.12</v>
      </c>
      <c r="H305">
        <f t="shared" si="8"/>
        <v>82</v>
      </c>
      <c r="I305" s="24">
        <f t="shared" si="9"/>
        <v>62083.840000000004</v>
      </c>
    </row>
    <row r="306" spans="1:9" x14ac:dyDescent="0.25">
      <c r="A306" s="18" t="s">
        <v>5</v>
      </c>
      <c r="B306" s="18" t="s">
        <v>321</v>
      </c>
      <c r="C306" s="19">
        <v>41901</v>
      </c>
      <c r="D306" s="22">
        <v>41973</v>
      </c>
      <c r="E306" s="20">
        <v>2899.52</v>
      </c>
      <c r="F306" s="19">
        <v>42089</v>
      </c>
      <c r="G306" s="20">
        <v>2899.52</v>
      </c>
      <c r="H306">
        <f t="shared" si="8"/>
        <v>116</v>
      </c>
      <c r="I306" s="24">
        <f t="shared" si="9"/>
        <v>336344.32000000001</v>
      </c>
    </row>
    <row r="307" spans="1:9" x14ac:dyDescent="0.25">
      <c r="A307" s="18" t="s">
        <v>5</v>
      </c>
      <c r="B307" s="18" t="s">
        <v>322</v>
      </c>
      <c r="C307" s="19">
        <v>41901</v>
      </c>
      <c r="D307" s="22">
        <v>41967</v>
      </c>
      <c r="E307" s="20">
        <v>216.31</v>
      </c>
      <c r="F307" s="19">
        <v>42053</v>
      </c>
      <c r="G307" s="20">
        <v>216.31</v>
      </c>
      <c r="H307">
        <f t="shared" si="8"/>
        <v>86</v>
      </c>
      <c r="I307" s="24">
        <f t="shared" si="9"/>
        <v>18602.66</v>
      </c>
    </row>
    <row r="308" spans="1:9" x14ac:dyDescent="0.25">
      <c r="A308" s="18" t="s">
        <v>5</v>
      </c>
      <c r="B308" s="18" t="s">
        <v>323</v>
      </c>
      <c r="C308" s="19">
        <v>41882</v>
      </c>
      <c r="D308" s="22">
        <v>41959</v>
      </c>
      <c r="E308" s="20">
        <v>1448.08</v>
      </c>
      <c r="F308" s="19">
        <v>42054</v>
      </c>
      <c r="G308" s="20">
        <v>1448.08</v>
      </c>
      <c r="H308">
        <f t="shared" si="8"/>
        <v>95</v>
      </c>
      <c r="I308" s="24">
        <f t="shared" si="9"/>
        <v>137567.6</v>
      </c>
    </row>
    <row r="309" spans="1:9" x14ac:dyDescent="0.25">
      <c r="A309" s="18" t="s">
        <v>5</v>
      </c>
      <c r="B309" s="18" t="s">
        <v>324</v>
      </c>
      <c r="C309" s="19">
        <v>41879</v>
      </c>
      <c r="D309" s="22">
        <v>41961</v>
      </c>
      <c r="E309" s="21">
        <v>1508</v>
      </c>
      <c r="F309" s="19">
        <v>42087</v>
      </c>
      <c r="G309" s="21">
        <v>1508</v>
      </c>
      <c r="H309">
        <f t="shared" si="8"/>
        <v>126</v>
      </c>
      <c r="I309" s="24">
        <f t="shared" si="9"/>
        <v>190008</v>
      </c>
    </row>
    <row r="310" spans="1:9" x14ac:dyDescent="0.25">
      <c r="A310" s="18" t="s">
        <v>5</v>
      </c>
      <c r="B310" s="18" t="s">
        <v>325</v>
      </c>
      <c r="C310" s="19">
        <v>41906</v>
      </c>
      <c r="D310" s="22">
        <v>41979</v>
      </c>
      <c r="E310" s="20">
        <v>2274.08</v>
      </c>
      <c r="F310" s="19">
        <v>42089</v>
      </c>
      <c r="G310" s="20">
        <v>2274.08</v>
      </c>
      <c r="H310">
        <f t="shared" si="8"/>
        <v>110</v>
      </c>
      <c r="I310" s="24">
        <f t="shared" si="9"/>
        <v>250148.8</v>
      </c>
    </row>
    <row r="311" spans="1:9" x14ac:dyDescent="0.25">
      <c r="A311" s="18" t="s">
        <v>5</v>
      </c>
      <c r="B311" s="18" t="s">
        <v>326</v>
      </c>
      <c r="C311" s="19">
        <v>41925</v>
      </c>
      <c r="D311" s="22">
        <v>41986</v>
      </c>
      <c r="E311" s="21">
        <v>5124</v>
      </c>
      <c r="F311" s="19">
        <v>42087</v>
      </c>
      <c r="G311" s="21">
        <v>5124</v>
      </c>
      <c r="H311">
        <f t="shared" si="8"/>
        <v>101</v>
      </c>
      <c r="I311" s="24">
        <f t="shared" si="9"/>
        <v>517524</v>
      </c>
    </row>
    <row r="312" spans="1:9" x14ac:dyDescent="0.25">
      <c r="A312" s="18" t="s">
        <v>5</v>
      </c>
      <c r="B312" s="18" t="s">
        <v>327</v>
      </c>
      <c r="C312" s="19">
        <v>41912</v>
      </c>
      <c r="D312" s="22">
        <v>41975</v>
      </c>
      <c r="E312" s="20">
        <v>518.13</v>
      </c>
      <c r="F312" s="19">
        <v>42087</v>
      </c>
      <c r="G312" s="20">
        <v>518.13</v>
      </c>
      <c r="H312">
        <f t="shared" si="8"/>
        <v>112</v>
      </c>
      <c r="I312" s="24">
        <f t="shared" si="9"/>
        <v>58030.559999999998</v>
      </c>
    </row>
    <row r="313" spans="1:9" x14ac:dyDescent="0.25">
      <c r="A313" s="18" t="s">
        <v>5</v>
      </c>
      <c r="B313" s="18" t="s">
        <v>328</v>
      </c>
      <c r="C313" s="19">
        <v>41918</v>
      </c>
      <c r="D313" s="22">
        <v>41992</v>
      </c>
      <c r="E313" s="20">
        <v>518.13</v>
      </c>
      <c r="F313" s="19">
        <v>42087</v>
      </c>
      <c r="G313" s="20">
        <v>518.13</v>
      </c>
      <c r="H313">
        <f t="shared" si="8"/>
        <v>95</v>
      </c>
      <c r="I313" s="24">
        <f t="shared" si="9"/>
        <v>49222.35</v>
      </c>
    </row>
    <row r="314" spans="1:9" x14ac:dyDescent="0.25">
      <c r="A314" s="18" t="s">
        <v>5</v>
      </c>
      <c r="B314" s="18" t="s">
        <v>329</v>
      </c>
      <c r="C314" s="19">
        <v>41897</v>
      </c>
      <c r="D314" s="22">
        <v>41981</v>
      </c>
      <c r="E314" s="20">
        <v>5036.16</v>
      </c>
      <c r="F314" s="19">
        <v>42089</v>
      </c>
      <c r="G314" s="20">
        <v>5036.16</v>
      </c>
      <c r="H314">
        <f t="shared" si="8"/>
        <v>108</v>
      </c>
      <c r="I314" s="24">
        <f t="shared" si="9"/>
        <v>543905.28000000003</v>
      </c>
    </row>
    <row r="315" spans="1:9" x14ac:dyDescent="0.25">
      <c r="A315" s="18" t="s">
        <v>5</v>
      </c>
      <c r="B315" s="18" t="s">
        <v>330</v>
      </c>
      <c r="C315" s="19">
        <v>41919</v>
      </c>
      <c r="D315" s="22">
        <v>41982</v>
      </c>
      <c r="E315" s="20">
        <v>554.47</v>
      </c>
      <c r="F315" s="19">
        <v>42087</v>
      </c>
      <c r="G315" s="20">
        <v>554.47</v>
      </c>
      <c r="H315">
        <f t="shared" si="8"/>
        <v>105</v>
      </c>
      <c r="I315" s="24">
        <f t="shared" si="9"/>
        <v>58219.350000000006</v>
      </c>
    </row>
    <row r="316" spans="1:9" x14ac:dyDescent="0.25">
      <c r="A316" s="18" t="s">
        <v>5</v>
      </c>
      <c r="B316" s="18" t="s">
        <v>331</v>
      </c>
      <c r="C316" s="19">
        <v>41914</v>
      </c>
      <c r="D316" s="22">
        <v>41982</v>
      </c>
      <c r="E316" s="20">
        <v>317.2</v>
      </c>
      <c r="F316" s="19">
        <v>42087</v>
      </c>
      <c r="G316" s="20">
        <v>317.2</v>
      </c>
      <c r="H316">
        <f t="shared" si="8"/>
        <v>105</v>
      </c>
      <c r="I316" s="24">
        <f t="shared" si="9"/>
        <v>33306</v>
      </c>
    </row>
    <row r="317" spans="1:9" x14ac:dyDescent="0.25">
      <c r="A317" s="18" t="s">
        <v>5</v>
      </c>
      <c r="B317" s="18" t="s">
        <v>332</v>
      </c>
      <c r="C317" s="19">
        <v>41927</v>
      </c>
      <c r="D317" s="22">
        <v>41999</v>
      </c>
      <c r="E317" s="20">
        <v>105.41</v>
      </c>
      <c r="F317" s="19">
        <v>42089</v>
      </c>
      <c r="G317" s="20">
        <v>105.41</v>
      </c>
      <c r="H317">
        <f t="shared" si="8"/>
        <v>90</v>
      </c>
      <c r="I317" s="24">
        <f t="shared" si="9"/>
        <v>9486.9</v>
      </c>
    </row>
    <row r="318" spans="1:9" x14ac:dyDescent="0.25">
      <c r="A318" s="18" t="s">
        <v>5</v>
      </c>
      <c r="B318" s="18" t="s">
        <v>333</v>
      </c>
      <c r="C318" s="19">
        <v>41912</v>
      </c>
      <c r="D318" s="22">
        <v>41992</v>
      </c>
      <c r="E318" s="20">
        <v>61.5</v>
      </c>
      <c r="F318" s="19">
        <v>42087</v>
      </c>
      <c r="G318" s="20">
        <v>61.5</v>
      </c>
      <c r="H318">
        <f t="shared" si="8"/>
        <v>95</v>
      </c>
      <c r="I318" s="24">
        <f t="shared" si="9"/>
        <v>5842.5</v>
      </c>
    </row>
    <row r="319" spans="1:9" x14ac:dyDescent="0.25">
      <c r="A319" s="18" t="s">
        <v>5</v>
      </c>
      <c r="B319" s="18" t="s">
        <v>334</v>
      </c>
      <c r="C319" s="19">
        <v>41912</v>
      </c>
      <c r="D319" s="22">
        <v>41992</v>
      </c>
      <c r="E319" s="20">
        <v>6368.4</v>
      </c>
      <c r="F319" s="19">
        <v>42081</v>
      </c>
      <c r="G319" s="20">
        <v>6368.4</v>
      </c>
      <c r="H319">
        <f t="shared" si="8"/>
        <v>89</v>
      </c>
      <c r="I319" s="24">
        <f t="shared" si="9"/>
        <v>566787.6</v>
      </c>
    </row>
    <row r="320" spans="1:9" x14ac:dyDescent="0.25">
      <c r="A320" s="18" t="s">
        <v>5</v>
      </c>
      <c r="B320" s="18" t="s">
        <v>335</v>
      </c>
      <c r="C320" s="19">
        <v>41934</v>
      </c>
      <c r="D320" s="22">
        <v>42002</v>
      </c>
      <c r="E320" s="20">
        <v>146.4</v>
      </c>
      <c r="F320" s="19">
        <v>42089</v>
      </c>
      <c r="G320" s="20">
        <v>146.4</v>
      </c>
      <c r="H320">
        <f t="shared" si="8"/>
        <v>87</v>
      </c>
      <c r="I320" s="24">
        <f t="shared" si="9"/>
        <v>12736.800000000001</v>
      </c>
    </row>
    <row r="321" spans="1:9" x14ac:dyDescent="0.25">
      <c r="A321" s="18" t="s">
        <v>5</v>
      </c>
      <c r="B321" s="18" t="s">
        <v>336</v>
      </c>
      <c r="C321" s="19">
        <v>41934</v>
      </c>
      <c r="D321" s="22">
        <v>42002</v>
      </c>
      <c r="E321" s="20">
        <v>2373.87</v>
      </c>
      <c r="F321" s="19">
        <v>42089</v>
      </c>
      <c r="G321" s="20">
        <v>2373.87</v>
      </c>
      <c r="H321">
        <f t="shared" si="8"/>
        <v>87</v>
      </c>
      <c r="I321" s="24">
        <f t="shared" si="9"/>
        <v>206526.69</v>
      </c>
    </row>
    <row r="322" spans="1:9" x14ac:dyDescent="0.25">
      <c r="A322" s="18" t="s">
        <v>5</v>
      </c>
      <c r="B322" s="18" t="s">
        <v>337</v>
      </c>
      <c r="C322" s="19">
        <v>41914</v>
      </c>
      <c r="D322" s="22">
        <v>41980</v>
      </c>
      <c r="E322" s="20">
        <v>725.14</v>
      </c>
      <c r="F322" s="19">
        <v>42081</v>
      </c>
      <c r="G322" s="20">
        <v>725.14</v>
      </c>
      <c r="H322">
        <f t="shared" si="8"/>
        <v>101</v>
      </c>
      <c r="I322" s="24">
        <f t="shared" si="9"/>
        <v>73239.14</v>
      </c>
    </row>
    <row r="323" spans="1:9" x14ac:dyDescent="0.25">
      <c r="A323" s="18" t="s">
        <v>5</v>
      </c>
      <c r="B323" s="18" t="s">
        <v>338</v>
      </c>
      <c r="C323" s="19">
        <v>41911</v>
      </c>
      <c r="D323" s="22">
        <v>41987</v>
      </c>
      <c r="E323" s="20">
        <v>564.13</v>
      </c>
      <c r="F323" s="19">
        <v>42089</v>
      </c>
      <c r="G323" s="20">
        <v>564.13</v>
      </c>
      <c r="H323">
        <f t="shared" si="8"/>
        <v>102</v>
      </c>
      <c r="I323" s="24">
        <f t="shared" si="9"/>
        <v>57541.26</v>
      </c>
    </row>
    <row r="324" spans="1:9" x14ac:dyDescent="0.25">
      <c r="A324" s="18" t="s">
        <v>5</v>
      </c>
      <c r="B324" s="18" t="s">
        <v>339</v>
      </c>
      <c r="C324" s="19">
        <v>41926</v>
      </c>
      <c r="D324" s="22">
        <v>41999</v>
      </c>
      <c r="E324" s="20">
        <v>235.41</v>
      </c>
      <c r="F324" s="19">
        <v>42089</v>
      </c>
      <c r="G324" s="20">
        <v>235.41</v>
      </c>
      <c r="H324">
        <f t="shared" si="8"/>
        <v>90</v>
      </c>
      <c r="I324" s="24">
        <f t="shared" si="9"/>
        <v>21186.9</v>
      </c>
    </row>
    <row r="325" spans="1:9" x14ac:dyDescent="0.25">
      <c r="A325" s="18" t="s">
        <v>6</v>
      </c>
      <c r="B325" s="18" t="s">
        <v>340</v>
      </c>
      <c r="C325" s="19">
        <v>41950</v>
      </c>
      <c r="D325" s="22">
        <v>42016</v>
      </c>
      <c r="E325" s="20">
        <v>-1337.04</v>
      </c>
      <c r="F325" s="19">
        <v>42039</v>
      </c>
      <c r="G325" s="20">
        <v>-1337.04</v>
      </c>
      <c r="H325">
        <f t="shared" si="8"/>
        <v>23</v>
      </c>
      <c r="I325" s="24">
        <f t="shared" si="9"/>
        <v>-30751.919999999998</v>
      </c>
    </row>
    <row r="326" spans="1:9" x14ac:dyDescent="0.25">
      <c r="A326" s="18" t="s">
        <v>5</v>
      </c>
      <c r="B326" s="18" t="s">
        <v>341</v>
      </c>
      <c r="C326" s="19">
        <v>41913</v>
      </c>
      <c r="D326" s="22">
        <v>41981</v>
      </c>
      <c r="E326" s="20">
        <v>4099.2</v>
      </c>
      <c r="F326" s="19">
        <v>42082</v>
      </c>
      <c r="G326" s="20">
        <v>4099.2</v>
      </c>
      <c r="H326">
        <f t="shared" si="8"/>
        <v>101</v>
      </c>
      <c r="I326" s="24">
        <f t="shared" si="9"/>
        <v>414019.19999999995</v>
      </c>
    </row>
    <row r="327" spans="1:9" x14ac:dyDescent="0.25">
      <c r="A327" s="18" t="s">
        <v>5</v>
      </c>
      <c r="B327" s="18" t="s">
        <v>342</v>
      </c>
      <c r="C327" s="19">
        <v>41929</v>
      </c>
      <c r="D327" s="22">
        <v>41995</v>
      </c>
      <c r="E327" s="20">
        <v>216.31</v>
      </c>
      <c r="F327" s="19">
        <v>42083</v>
      </c>
      <c r="G327" s="20">
        <v>216.31</v>
      </c>
      <c r="H327">
        <f t="shared" si="8"/>
        <v>88</v>
      </c>
      <c r="I327" s="24">
        <f t="shared" si="9"/>
        <v>19035.28</v>
      </c>
    </row>
    <row r="328" spans="1:9" x14ac:dyDescent="0.25">
      <c r="A328" s="18" t="s">
        <v>5</v>
      </c>
      <c r="B328" s="18" t="s">
        <v>343</v>
      </c>
      <c r="C328" s="19">
        <v>41927</v>
      </c>
      <c r="D328" s="22">
        <v>41993</v>
      </c>
      <c r="E328" s="20">
        <v>1123.01</v>
      </c>
      <c r="F328" s="19">
        <v>42087</v>
      </c>
      <c r="G328" s="20">
        <v>1123.01</v>
      </c>
      <c r="H328">
        <f t="shared" si="8"/>
        <v>94</v>
      </c>
      <c r="I328" s="24">
        <f t="shared" si="9"/>
        <v>105562.94</v>
      </c>
    </row>
    <row r="329" spans="1:9" x14ac:dyDescent="0.25">
      <c r="A329" s="18" t="s">
        <v>5</v>
      </c>
      <c r="B329" s="18" t="s">
        <v>344</v>
      </c>
      <c r="C329" s="19">
        <v>41929</v>
      </c>
      <c r="D329" s="22">
        <v>41992</v>
      </c>
      <c r="E329" s="21">
        <v>488</v>
      </c>
      <c r="F329" s="19">
        <v>42053</v>
      </c>
      <c r="G329" s="21">
        <v>488</v>
      </c>
      <c r="H329">
        <f t="shared" ref="H329:H392" si="10">F329-D329</f>
        <v>61</v>
      </c>
      <c r="I329" s="24">
        <f t="shared" ref="I329:I392" si="11">E329*H329</f>
        <v>29768</v>
      </c>
    </row>
    <row r="330" spans="1:9" x14ac:dyDescent="0.25">
      <c r="A330" s="18" t="s">
        <v>5</v>
      </c>
      <c r="B330" s="18" t="s">
        <v>345</v>
      </c>
      <c r="C330" s="19">
        <v>41912</v>
      </c>
      <c r="D330" s="22">
        <v>41993</v>
      </c>
      <c r="E330" s="20">
        <v>26270.33</v>
      </c>
      <c r="F330" s="19">
        <v>42081</v>
      </c>
      <c r="G330" s="20">
        <v>26270.33</v>
      </c>
      <c r="H330">
        <f t="shared" si="10"/>
        <v>88</v>
      </c>
      <c r="I330" s="24">
        <f t="shared" si="11"/>
        <v>2311789.04</v>
      </c>
    </row>
    <row r="331" spans="1:9" x14ac:dyDescent="0.25">
      <c r="A331" s="18" t="s">
        <v>5</v>
      </c>
      <c r="B331" s="18" t="s">
        <v>346</v>
      </c>
      <c r="C331" s="19">
        <v>41934</v>
      </c>
      <c r="D331" s="22">
        <v>42003</v>
      </c>
      <c r="E331" s="20">
        <v>26767.52</v>
      </c>
      <c r="F331" s="19">
        <v>42089</v>
      </c>
      <c r="G331" s="20">
        <v>26767.52</v>
      </c>
      <c r="H331">
        <f t="shared" si="10"/>
        <v>86</v>
      </c>
      <c r="I331" s="24">
        <f t="shared" si="11"/>
        <v>2302006.7200000002</v>
      </c>
    </row>
    <row r="332" spans="1:9" x14ac:dyDescent="0.25">
      <c r="A332" s="18" t="s">
        <v>5</v>
      </c>
      <c r="B332" s="18" t="s">
        <v>347</v>
      </c>
      <c r="C332" s="19">
        <v>41912</v>
      </c>
      <c r="D332" s="22">
        <v>42000</v>
      </c>
      <c r="E332" s="20">
        <v>4173.62</v>
      </c>
      <c r="F332" s="19">
        <v>42087</v>
      </c>
      <c r="G332" s="20">
        <v>4173.62</v>
      </c>
      <c r="H332">
        <f t="shared" si="10"/>
        <v>87</v>
      </c>
      <c r="I332" s="24">
        <f t="shared" si="11"/>
        <v>363104.94</v>
      </c>
    </row>
    <row r="333" spans="1:9" x14ac:dyDescent="0.25">
      <c r="A333" s="18" t="s">
        <v>6</v>
      </c>
      <c r="B333" s="18" t="s">
        <v>348</v>
      </c>
      <c r="C333" s="19">
        <v>41940</v>
      </c>
      <c r="D333" s="22">
        <v>42016</v>
      </c>
      <c r="E333" s="20">
        <v>-7120.9</v>
      </c>
      <c r="F333" s="19">
        <v>42081</v>
      </c>
      <c r="G333" s="20">
        <v>-7120.9</v>
      </c>
      <c r="H333">
        <f t="shared" si="10"/>
        <v>65</v>
      </c>
      <c r="I333" s="24">
        <f t="shared" si="11"/>
        <v>-462858.5</v>
      </c>
    </row>
    <row r="334" spans="1:9" x14ac:dyDescent="0.25">
      <c r="A334" s="18" t="s">
        <v>5</v>
      </c>
      <c r="B334" s="18" t="s">
        <v>199</v>
      </c>
      <c r="C334" s="19">
        <v>41943</v>
      </c>
      <c r="D334" s="22">
        <v>42003</v>
      </c>
      <c r="E334" s="20">
        <v>341.6</v>
      </c>
      <c r="F334" s="19">
        <v>42065</v>
      </c>
      <c r="G334" s="20">
        <v>341.6</v>
      </c>
      <c r="H334">
        <f t="shared" si="10"/>
        <v>62</v>
      </c>
      <c r="I334" s="24">
        <f t="shared" si="11"/>
        <v>21179.200000000001</v>
      </c>
    </row>
    <row r="335" spans="1:9" x14ac:dyDescent="0.25">
      <c r="A335" s="18" t="s">
        <v>5</v>
      </c>
      <c r="B335" s="18" t="s">
        <v>349</v>
      </c>
      <c r="C335" s="19">
        <v>41943</v>
      </c>
      <c r="D335" s="22">
        <v>42003</v>
      </c>
      <c r="E335" s="20">
        <v>198.86</v>
      </c>
      <c r="F335" s="19">
        <v>42065</v>
      </c>
      <c r="G335" s="20">
        <v>198.86</v>
      </c>
      <c r="H335">
        <f t="shared" si="10"/>
        <v>62</v>
      </c>
      <c r="I335" s="24">
        <f t="shared" si="11"/>
        <v>12329.320000000002</v>
      </c>
    </row>
    <row r="336" spans="1:9" x14ac:dyDescent="0.25">
      <c r="A336" s="18" t="s">
        <v>5</v>
      </c>
      <c r="B336" s="18" t="s">
        <v>350</v>
      </c>
      <c r="C336" s="19">
        <v>41925</v>
      </c>
      <c r="D336" s="22">
        <v>41992</v>
      </c>
      <c r="E336" s="21">
        <v>662</v>
      </c>
      <c r="F336" s="19">
        <v>42046</v>
      </c>
      <c r="G336" s="21">
        <v>662</v>
      </c>
      <c r="H336">
        <f t="shared" si="10"/>
        <v>54</v>
      </c>
      <c r="I336" s="24">
        <f t="shared" si="11"/>
        <v>35748</v>
      </c>
    </row>
    <row r="337" spans="1:9" x14ac:dyDescent="0.25">
      <c r="A337" s="18" t="s">
        <v>5</v>
      </c>
      <c r="B337" s="18" t="s">
        <v>351</v>
      </c>
      <c r="C337" s="19">
        <v>41932</v>
      </c>
      <c r="D337" s="22">
        <v>42002</v>
      </c>
      <c r="E337" s="21">
        <v>1220</v>
      </c>
      <c r="F337" s="19">
        <v>42089</v>
      </c>
      <c r="G337" s="21">
        <v>1220</v>
      </c>
      <c r="H337">
        <f t="shared" si="10"/>
        <v>87</v>
      </c>
      <c r="I337" s="24">
        <f t="shared" si="11"/>
        <v>106140</v>
      </c>
    </row>
    <row r="338" spans="1:9" x14ac:dyDescent="0.25">
      <c r="A338" s="18" t="s">
        <v>5</v>
      </c>
      <c r="B338" s="18" t="s">
        <v>352</v>
      </c>
      <c r="C338" s="19">
        <v>41936</v>
      </c>
      <c r="D338" s="22">
        <v>42003</v>
      </c>
      <c r="E338" s="21">
        <v>3294</v>
      </c>
      <c r="F338" s="19">
        <v>42082</v>
      </c>
      <c r="G338" s="21">
        <v>3294</v>
      </c>
      <c r="H338">
        <f t="shared" si="10"/>
        <v>79</v>
      </c>
      <c r="I338" s="24">
        <f t="shared" si="11"/>
        <v>260226</v>
      </c>
    </row>
    <row r="339" spans="1:9" x14ac:dyDescent="0.25">
      <c r="A339" s="18" t="s">
        <v>5</v>
      </c>
      <c r="B339" s="18" t="s">
        <v>353</v>
      </c>
      <c r="C339" s="19">
        <v>41921</v>
      </c>
      <c r="D339" s="22">
        <v>42000</v>
      </c>
      <c r="E339" s="20">
        <v>489.06</v>
      </c>
      <c r="F339" s="19">
        <v>42087</v>
      </c>
      <c r="G339" s="20">
        <v>489.06</v>
      </c>
      <c r="H339">
        <f t="shared" si="10"/>
        <v>87</v>
      </c>
      <c r="I339" s="24">
        <f t="shared" si="11"/>
        <v>42548.22</v>
      </c>
    </row>
    <row r="340" spans="1:9" x14ac:dyDescent="0.25">
      <c r="A340" s="18" t="s">
        <v>5</v>
      </c>
      <c r="B340" s="18" t="s">
        <v>354</v>
      </c>
      <c r="C340" s="19">
        <v>41901</v>
      </c>
      <c r="D340" s="22">
        <v>41981</v>
      </c>
      <c r="E340" s="20">
        <v>512.4</v>
      </c>
      <c r="F340" s="19">
        <v>42087</v>
      </c>
      <c r="G340" s="20">
        <v>512.4</v>
      </c>
      <c r="H340">
        <f t="shared" si="10"/>
        <v>106</v>
      </c>
      <c r="I340" s="24">
        <f t="shared" si="11"/>
        <v>54314.399999999994</v>
      </c>
    </row>
    <row r="341" spans="1:9" x14ac:dyDescent="0.25">
      <c r="A341" s="18" t="s">
        <v>5</v>
      </c>
      <c r="B341" s="18" t="s">
        <v>355</v>
      </c>
      <c r="C341" s="19">
        <v>41899</v>
      </c>
      <c r="D341" s="22">
        <v>41981</v>
      </c>
      <c r="E341" s="20">
        <v>2244.8000000000002</v>
      </c>
      <c r="F341" s="19">
        <v>42087</v>
      </c>
      <c r="G341" s="20">
        <v>2244.8000000000002</v>
      </c>
      <c r="H341">
        <f t="shared" si="10"/>
        <v>106</v>
      </c>
      <c r="I341" s="24">
        <f t="shared" si="11"/>
        <v>237948.80000000002</v>
      </c>
    </row>
    <row r="342" spans="1:9" x14ac:dyDescent="0.25">
      <c r="A342" s="18" t="s">
        <v>5</v>
      </c>
      <c r="B342" s="18" t="s">
        <v>356</v>
      </c>
      <c r="C342" s="19">
        <v>41940</v>
      </c>
      <c r="D342" s="22">
        <v>42001</v>
      </c>
      <c r="E342" s="20">
        <v>1058.96</v>
      </c>
      <c r="F342" s="19">
        <v>42087</v>
      </c>
      <c r="G342" s="20">
        <v>1058.96</v>
      </c>
      <c r="H342">
        <f t="shared" si="10"/>
        <v>86</v>
      </c>
      <c r="I342" s="24">
        <f t="shared" si="11"/>
        <v>91070.56</v>
      </c>
    </row>
    <row r="343" spans="1:9" x14ac:dyDescent="0.25">
      <c r="A343" s="18" t="s">
        <v>5</v>
      </c>
      <c r="B343" s="18" t="s">
        <v>357</v>
      </c>
      <c r="C343" s="19">
        <v>41918</v>
      </c>
      <c r="D343" s="22">
        <v>41982</v>
      </c>
      <c r="E343" s="20">
        <v>5275.16</v>
      </c>
      <c r="F343" s="19">
        <v>42087</v>
      </c>
      <c r="G343" s="20">
        <v>5275.16</v>
      </c>
      <c r="H343">
        <f t="shared" si="10"/>
        <v>105</v>
      </c>
      <c r="I343" s="24">
        <f t="shared" si="11"/>
        <v>553891.79999999993</v>
      </c>
    </row>
    <row r="344" spans="1:9" x14ac:dyDescent="0.25">
      <c r="A344" s="18" t="s">
        <v>5</v>
      </c>
      <c r="B344" s="18" t="s">
        <v>358</v>
      </c>
      <c r="C344" s="19">
        <v>41911</v>
      </c>
      <c r="D344" s="22">
        <v>41973</v>
      </c>
      <c r="E344" s="20">
        <v>759.2</v>
      </c>
      <c r="F344" s="19">
        <v>42087</v>
      </c>
      <c r="G344" s="20">
        <v>759.2</v>
      </c>
      <c r="H344">
        <f t="shared" si="10"/>
        <v>114</v>
      </c>
      <c r="I344" s="24">
        <f t="shared" si="11"/>
        <v>86548.800000000003</v>
      </c>
    </row>
    <row r="345" spans="1:9" x14ac:dyDescent="0.25">
      <c r="A345" s="18" t="s">
        <v>5</v>
      </c>
      <c r="B345" s="18" t="s">
        <v>359</v>
      </c>
      <c r="C345" s="19">
        <v>41912</v>
      </c>
      <c r="D345" s="22">
        <v>41974</v>
      </c>
      <c r="E345" s="20">
        <v>19739.2</v>
      </c>
      <c r="F345" s="19">
        <v>42087</v>
      </c>
      <c r="G345" s="20">
        <v>19739.2</v>
      </c>
      <c r="H345">
        <f t="shared" si="10"/>
        <v>113</v>
      </c>
      <c r="I345" s="24">
        <f t="shared" si="11"/>
        <v>2230529.6</v>
      </c>
    </row>
    <row r="346" spans="1:9" x14ac:dyDescent="0.25">
      <c r="A346" s="18" t="s">
        <v>5</v>
      </c>
      <c r="B346" s="18" t="s">
        <v>360</v>
      </c>
      <c r="C346" s="19">
        <v>41912</v>
      </c>
      <c r="D346" s="22">
        <v>41987</v>
      </c>
      <c r="E346" s="20">
        <v>617.63</v>
      </c>
      <c r="F346" s="19">
        <v>42090</v>
      </c>
      <c r="G346" s="20">
        <v>617.63</v>
      </c>
      <c r="H346">
        <f t="shared" si="10"/>
        <v>103</v>
      </c>
      <c r="I346" s="24">
        <f t="shared" si="11"/>
        <v>63615.89</v>
      </c>
    </row>
    <row r="347" spans="1:9" x14ac:dyDescent="0.25">
      <c r="A347" s="18" t="s">
        <v>5</v>
      </c>
      <c r="B347" s="18" t="s">
        <v>361</v>
      </c>
      <c r="C347" s="19">
        <v>41911</v>
      </c>
      <c r="D347" s="22">
        <v>42023</v>
      </c>
      <c r="E347" s="20">
        <v>845.46</v>
      </c>
      <c r="F347" s="19">
        <v>42058</v>
      </c>
      <c r="G347" s="20">
        <v>845.46</v>
      </c>
      <c r="H347">
        <f t="shared" si="10"/>
        <v>35</v>
      </c>
      <c r="I347" s="24">
        <f t="shared" si="11"/>
        <v>29591.100000000002</v>
      </c>
    </row>
    <row r="348" spans="1:9" x14ac:dyDescent="0.25">
      <c r="A348" s="18" t="s">
        <v>5</v>
      </c>
      <c r="B348" s="18" t="s">
        <v>362</v>
      </c>
      <c r="C348" s="19">
        <v>41943</v>
      </c>
      <c r="D348" s="22">
        <v>42016</v>
      </c>
      <c r="E348" s="20">
        <v>16876.66</v>
      </c>
      <c r="F348" s="19">
        <v>42081</v>
      </c>
      <c r="G348" s="20">
        <v>16876.66</v>
      </c>
      <c r="H348">
        <f t="shared" si="10"/>
        <v>65</v>
      </c>
      <c r="I348" s="24">
        <f t="shared" si="11"/>
        <v>1096982.8999999999</v>
      </c>
    </row>
    <row r="349" spans="1:9" x14ac:dyDescent="0.25">
      <c r="A349" s="18" t="s">
        <v>5</v>
      </c>
      <c r="B349" s="18" t="s">
        <v>363</v>
      </c>
      <c r="C349" s="19">
        <v>41955</v>
      </c>
      <c r="D349" s="22">
        <v>42034</v>
      </c>
      <c r="E349" s="20">
        <v>7120.9</v>
      </c>
      <c r="F349" s="19">
        <v>42081</v>
      </c>
      <c r="G349" s="20">
        <v>7120.9</v>
      </c>
      <c r="H349">
        <f t="shared" si="10"/>
        <v>47</v>
      </c>
      <c r="I349" s="24">
        <f t="shared" si="11"/>
        <v>334682.3</v>
      </c>
    </row>
    <row r="350" spans="1:9" x14ac:dyDescent="0.25">
      <c r="A350" s="18" t="s">
        <v>5</v>
      </c>
      <c r="B350" s="18" t="s">
        <v>364</v>
      </c>
      <c r="C350" s="19">
        <v>41920</v>
      </c>
      <c r="D350" s="22">
        <f>C350+30</f>
        <v>41950</v>
      </c>
      <c r="E350" s="20">
        <v>1556.5</v>
      </c>
      <c r="F350" s="19">
        <v>42026</v>
      </c>
      <c r="G350" s="20">
        <v>1556.5</v>
      </c>
      <c r="H350">
        <f t="shared" si="10"/>
        <v>76</v>
      </c>
      <c r="I350" s="24">
        <f t="shared" si="11"/>
        <v>118294</v>
      </c>
    </row>
    <row r="351" spans="1:9" x14ac:dyDescent="0.25">
      <c r="A351" s="18" t="s">
        <v>5</v>
      </c>
      <c r="B351" s="18" t="s">
        <v>365</v>
      </c>
      <c r="C351" s="19">
        <v>41922</v>
      </c>
      <c r="D351" s="22">
        <f>C351+30</f>
        <v>41952</v>
      </c>
      <c r="E351" s="21">
        <v>403</v>
      </c>
      <c r="F351" s="19">
        <v>42026</v>
      </c>
      <c r="G351" s="21">
        <v>403</v>
      </c>
      <c r="H351">
        <f t="shared" si="10"/>
        <v>74</v>
      </c>
      <c r="I351" s="24">
        <f t="shared" si="11"/>
        <v>29822</v>
      </c>
    </row>
    <row r="352" spans="1:9" x14ac:dyDescent="0.25">
      <c r="A352" s="18" t="s">
        <v>366</v>
      </c>
      <c r="B352" s="18" t="s">
        <v>367</v>
      </c>
      <c r="C352" s="19">
        <v>42002</v>
      </c>
      <c r="D352" s="22">
        <f>C352</f>
        <v>42002</v>
      </c>
      <c r="E352" s="20">
        <v>3469.99</v>
      </c>
      <c r="F352" s="19">
        <v>42017</v>
      </c>
      <c r="G352" s="20">
        <v>3469.99</v>
      </c>
      <c r="H352">
        <f t="shared" si="10"/>
        <v>15</v>
      </c>
      <c r="I352" s="24">
        <f t="shared" si="11"/>
        <v>52049.85</v>
      </c>
    </row>
    <row r="353" spans="1:9" x14ac:dyDescent="0.25">
      <c r="A353" s="18" t="s">
        <v>6</v>
      </c>
      <c r="B353" s="18" t="s">
        <v>368</v>
      </c>
      <c r="C353" s="19">
        <v>42004</v>
      </c>
      <c r="D353" s="22">
        <f>C353+30</f>
        <v>42034</v>
      </c>
      <c r="E353" s="20">
        <v>-470.27</v>
      </c>
      <c r="F353" s="19">
        <v>42040</v>
      </c>
      <c r="G353" s="20">
        <v>-470.27</v>
      </c>
      <c r="H353">
        <f t="shared" si="10"/>
        <v>6</v>
      </c>
      <c r="I353" s="24">
        <f t="shared" si="11"/>
        <v>-2821.62</v>
      </c>
    </row>
    <row r="354" spans="1:9" x14ac:dyDescent="0.25">
      <c r="A354" s="18" t="s">
        <v>6</v>
      </c>
      <c r="B354" s="18" t="s">
        <v>190</v>
      </c>
      <c r="C354" s="19">
        <v>42004</v>
      </c>
      <c r="D354" s="22">
        <f>C354+30</f>
        <v>42034</v>
      </c>
      <c r="E354" s="20">
        <v>-172.53</v>
      </c>
      <c r="F354" s="19">
        <v>42040</v>
      </c>
      <c r="G354" s="20">
        <v>-172.53</v>
      </c>
      <c r="H354">
        <f t="shared" si="10"/>
        <v>6</v>
      </c>
      <c r="I354" s="24">
        <f t="shared" si="11"/>
        <v>-1035.18</v>
      </c>
    </row>
    <row r="355" spans="1:9" x14ac:dyDescent="0.25">
      <c r="A355" s="18" t="s">
        <v>6</v>
      </c>
      <c r="B355" s="18" t="s">
        <v>369</v>
      </c>
      <c r="C355" s="19">
        <v>42004</v>
      </c>
      <c r="D355" s="22">
        <v>42064</v>
      </c>
      <c r="E355" s="20">
        <v>-1728.48</v>
      </c>
      <c r="F355" s="19">
        <v>42067</v>
      </c>
      <c r="G355" s="20">
        <v>-1728.48</v>
      </c>
      <c r="H355">
        <f t="shared" si="10"/>
        <v>3</v>
      </c>
      <c r="I355" s="24">
        <f t="shared" si="11"/>
        <v>-5185.4400000000005</v>
      </c>
    </row>
    <row r="356" spans="1:9" x14ac:dyDescent="0.25">
      <c r="A356" s="18" t="s">
        <v>5</v>
      </c>
      <c r="B356" s="18" t="s">
        <v>370</v>
      </c>
      <c r="C356" s="19">
        <v>41988</v>
      </c>
      <c r="D356" s="22">
        <v>42050</v>
      </c>
      <c r="E356" s="21">
        <v>1242</v>
      </c>
      <c r="F356" s="19">
        <v>42082</v>
      </c>
      <c r="G356" s="21">
        <v>1242</v>
      </c>
      <c r="H356">
        <f t="shared" si="10"/>
        <v>32</v>
      </c>
      <c r="I356" s="24">
        <f t="shared" si="11"/>
        <v>39744</v>
      </c>
    </row>
    <row r="357" spans="1:9" x14ac:dyDescent="0.25">
      <c r="A357" s="18" t="s">
        <v>5</v>
      </c>
      <c r="B357" s="18" t="s">
        <v>371</v>
      </c>
      <c r="C357" s="19">
        <v>41996</v>
      </c>
      <c r="D357" s="22">
        <v>42064</v>
      </c>
      <c r="E357" s="20">
        <v>418.45</v>
      </c>
      <c r="F357" s="19">
        <v>42067</v>
      </c>
      <c r="G357" s="20">
        <v>418.45</v>
      </c>
      <c r="H357">
        <f t="shared" si="10"/>
        <v>3</v>
      </c>
      <c r="I357" s="24">
        <f t="shared" si="11"/>
        <v>1255.3499999999999</v>
      </c>
    </row>
    <row r="358" spans="1:9" x14ac:dyDescent="0.25">
      <c r="A358" s="18" t="s">
        <v>5</v>
      </c>
      <c r="B358" s="18" t="s">
        <v>372</v>
      </c>
      <c r="C358" s="19">
        <v>41978</v>
      </c>
      <c r="D358" s="22">
        <f>C358+30</f>
        <v>42008</v>
      </c>
      <c r="E358" s="20">
        <v>4846.5</v>
      </c>
      <c r="F358" s="19">
        <v>42054</v>
      </c>
      <c r="G358" s="20">
        <v>4846.5</v>
      </c>
      <c r="H358">
        <f t="shared" si="10"/>
        <v>46</v>
      </c>
      <c r="I358" s="24">
        <f t="shared" si="11"/>
        <v>222939</v>
      </c>
    </row>
    <row r="359" spans="1:9" x14ac:dyDescent="0.25">
      <c r="A359" s="18" t="s">
        <v>5</v>
      </c>
      <c r="B359" s="18" t="s">
        <v>373</v>
      </c>
      <c r="C359" s="19">
        <v>41978</v>
      </c>
      <c r="D359" s="22">
        <f>C359+30</f>
        <v>42008</v>
      </c>
      <c r="E359" s="21">
        <v>725</v>
      </c>
      <c r="F359" s="19">
        <v>42054</v>
      </c>
      <c r="G359" s="21">
        <v>725</v>
      </c>
      <c r="H359">
        <f t="shared" si="10"/>
        <v>46</v>
      </c>
      <c r="I359" s="24">
        <f t="shared" si="11"/>
        <v>33350</v>
      </c>
    </row>
    <row r="360" spans="1:9" x14ac:dyDescent="0.25">
      <c r="A360" s="18" t="s">
        <v>5</v>
      </c>
      <c r="B360" s="18" t="s">
        <v>374</v>
      </c>
      <c r="C360" s="19">
        <v>41978</v>
      </c>
      <c r="D360" s="22">
        <f>C360+30</f>
        <v>42008</v>
      </c>
      <c r="E360" s="21">
        <v>589</v>
      </c>
      <c r="F360" s="19">
        <v>42054</v>
      </c>
      <c r="G360" s="21">
        <v>589</v>
      </c>
      <c r="H360">
        <f t="shared" si="10"/>
        <v>46</v>
      </c>
      <c r="I360" s="24">
        <f t="shared" si="11"/>
        <v>27094</v>
      </c>
    </row>
    <row r="361" spans="1:9" x14ac:dyDescent="0.25">
      <c r="A361" s="18" t="s">
        <v>5</v>
      </c>
      <c r="B361" s="18" t="s">
        <v>375</v>
      </c>
      <c r="C361" s="19">
        <v>41988</v>
      </c>
      <c r="D361" s="22">
        <v>42064</v>
      </c>
      <c r="E361" s="20">
        <v>1939.36</v>
      </c>
      <c r="F361" s="19">
        <v>42088</v>
      </c>
      <c r="G361" s="20">
        <v>1939.36</v>
      </c>
      <c r="H361">
        <f t="shared" si="10"/>
        <v>24</v>
      </c>
      <c r="I361" s="24">
        <f t="shared" si="11"/>
        <v>46544.639999999999</v>
      </c>
    </row>
    <row r="362" spans="1:9" x14ac:dyDescent="0.25">
      <c r="A362" s="18" t="s">
        <v>5</v>
      </c>
      <c r="B362" s="18" t="s">
        <v>376</v>
      </c>
      <c r="C362" s="19">
        <v>41947</v>
      </c>
      <c r="D362" s="22">
        <v>42064</v>
      </c>
      <c r="E362" s="21">
        <v>8642</v>
      </c>
      <c r="F362" s="19">
        <v>42076</v>
      </c>
      <c r="G362" s="21">
        <v>8642</v>
      </c>
      <c r="H362">
        <f t="shared" si="10"/>
        <v>12</v>
      </c>
      <c r="I362" s="24">
        <f t="shared" si="11"/>
        <v>103704</v>
      </c>
    </row>
    <row r="363" spans="1:9" x14ac:dyDescent="0.25">
      <c r="A363" s="18" t="s">
        <v>5</v>
      </c>
      <c r="B363" s="18" t="s">
        <v>377</v>
      </c>
      <c r="C363" s="19">
        <v>41992</v>
      </c>
      <c r="D363" s="22">
        <f>C363+30</f>
        <v>42022</v>
      </c>
      <c r="E363" s="20">
        <v>1982.5</v>
      </c>
      <c r="F363" s="19">
        <v>42054</v>
      </c>
      <c r="G363" s="20">
        <v>1982.5</v>
      </c>
      <c r="H363">
        <f t="shared" si="10"/>
        <v>32</v>
      </c>
      <c r="I363" s="24">
        <f t="shared" si="11"/>
        <v>63440</v>
      </c>
    </row>
    <row r="364" spans="1:9" x14ac:dyDescent="0.25">
      <c r="A364" s="18" t="s">
        <v>5</v>
      </c>
      <c r="B364" s="18" t="s">
        <v>378</v>
      </c>
      <c r="C364" s="19">
        <v>42004</v>
      </c>
      <c r="D364" s="22">
        <f>C364+30</f>
        <v>42034</v>
      </c>
      <c r="E364" s="20">
        <v>1138.26</v>
      </c>
      <c r="F364" s="19">
        <v>42054</v>
      </c>
      <c r="G364" s="20">
        <v>1138.26</v>
      </c>
      <c r="H364">
        <f t="shared" si="10"/>
        <v>20</v>
      </c>
      <c r="I364" s="24">
        <f t="shared" si="11"/>
        <v>22765.200000000001</v>
      </c>
    </row>
    <row r="365" spans="1:9" x14ac:dyDescent="0.25">
      <c r="A365" s="18" t="s">
        <v>5</v>
      </c>
      <c r="B365" s="18" t="s">
        <v>379</v>
      </c>
      <c r="C365" s="19">
        <v>42004</v>
      </c>
      <c r="D365" s="22">
        <v>42064</v>
      </c>
      <c r="E365" s="21">
        <v>830</v>
      </c>
      <c r="F365" s="19">
        <v>42082</v>
      </c>
      <c r="G365" s="21">
        <v>830</v>
      </c>
      <c r="H365">
        <f t="shared" si="10"/>
        <v>18</v>
      </c>
      <c r="I365" s="24">
        <f t="shared" si="11"/>
        <v>14940</v>
      </c>
    </row>
    <row r="366" spans="1:9" x14ac:dyDescent="0.25">
      <c r="A366" s="18" t="s">
        <v>5</v>
      </c>
      <c r="B366" s="18" t="s">
        <v>380</v>
      </c>
      <c r="C366" s="19">
        <v>41924</v>
      </c>
      <c r="D366" s="22">
        <f>C366+30</f>
        <v>41954</v>
      </c>
      <c r="E366" s="20">
        <v>158387.1</v>
      </c>
      <c r="F366" s="19">
        <v>42039</v>
      </c>
      <c r="G366" s="20">
        <v>158387.1</v>
      </c>
      <c r="H366">
        <f t="shared" si="10"/>
        <v>85</v>
      </c>
      <c r="I366" s="24">
        <f t="shared" si="11"/>
        <v>13462903.5</v>
      </c>
    </row>
    <row r="367" spans="1:9" x14ac:dyDescent="0.25">
      <c r="A367" s="18" t="s">
        <v>8</v>
      </c>
      <c r="B367" s="18" t="s">
        <v>185</v>
      </c>
      <c r="C367" s="19">
        <v>42007</v>
      </c>
      <c r="D367" s="22">
        <v>42018</v>
      </c>
      <c r="E367" s="21">
        <v>1833</v>
      </c>
      <c r="F367" s="19">
        <v>42018</v>
      </c>
      <c r="G367" s="21">
        <v>1833</v>
      </c>
      <c r="H367">
        <f t="shared" si="10"/>
        <v>0</v>
      </c>
      <c r="I367" s="24">
        <f t="shared" si="11"/>
        <v>0</v>
      </c>
    </row>
    <row r="368" spans="1:9" x14ac:dyDescent="0.25">
      <c r="A368" s="18" t="s">
        <v>5</v>
      </c>
      <c r="B368" s="18" t="s">
        <v>386</v>
      </c>
      <c r="C368" s="19">
        <v>41996</v>
      </c>
      <c r="D368" s="22">
        <v>42062</v>
      </c>
      <c r="E368" s="20">
        <v>969.68</v>
      </c>
      <c r="F368" s="19">
        <v>42088</v>
      </c>
      <c r="G368" s="20">
        <v>969.68</v>
      </c>
      <c r="H368">
        <f t="shared" si="10"/>
        <v>26</v>
      </c>
      <c r="I368" s="24">
        <f t="shared" si="11"/>
        <v>25211.68</v>
      </c>
    </row>
    <row r="369" spans="1:9" x14ac:dyDescent="0.25">
      <c r="A369" s="18" t="s">
        <v>5</v>
      </c>
      <c r="B369" s="18" t="s">
        <v>390</v>
      </c>
      <c r="C369" s="19">
        <v>41856</v>
      </c>
      <c r="D369" s="22">
        <v>42064</v>
      </c>
      <c r="E369" s="20">
        <v>24.06</v>
      </c>
      <c r="F369" s="19">
        <v>42086</v>
      </c>
      <c r="G369" s="20">
        <v>24.06</v>
      </c>
      <c r="H369">
        <f t="shared" si="10"/>
        <v>22</v>
      </c>
      <c r="I369" s="24">
        <f t="shared" si="11"/>
        <v>529.31999999999994</v>
      </c>
    </row>
    <row r="370" spans="1:9" x14ac:dyDescent="0.25">
      <c r="A370" s="18" t="s">
        <v>5</v>
      </c>
      <c r="B370" s="18" t="s">
        <v>391</v>
      </c>
      <c r="C370" s="19">
        <v>41863</v>
      </c>
      <c r="D370" s="22">
        <v>42064</v>
      </c>
      <c r="E370" s="20">
        <v>10.97</v>
      </c>
      <c r="F370" s="19">
        <v>42086</v>
      </c>
      <c r="G370" s="20">
        <v>10.97</v>
      </c>
      <c r="H370">
        <f t="shared" si="10"/>
        <v>22</v>
      </c>
      <c r="I370" s="24">
        <f t="shared" si="11"/>
        <v>241.34</v>
      </c>
    </row>
    <row r="371" spans="1:9" x14ac:dyDescent="0.25">
      <c r="A371" s="18" t="s">
        <v>208</v>
      </c>
      <c r="B371" s="18" t="s">
        <v>209</v>
      </c>
      <c r="C371" s="19">
        <v>42004</v>
      </c>
      <c r="D371" s="22">
        <f>C371+30</f>
        <v>42034</v>
      </c>
      <c r="E371" s="21">
        <v>400</v>
      </c>
      <c r="F371" s="19">
        <v>42053</v>
      </c>
      <c r="G371" s="21">
        <v>400</v>
      </c>
      <c r="H371">
        <f t="shared" si="10"/>
        <v>19</v>
      </c>
      <c r="I371" s="24">
        <f t="shared" si="11"/>
        <v>7600</v>
      </c>
    </row>
    <row r="372" spans="1:9" x14ac:dyDescent="0.25">
      <c r="A372" s="18" t="s">
        <v>208</v>
      </c>
      <c r="B372" s="18" t="s">
        <v>209</v>
      </c>
      <c r="C372" s="19">
        <v>42004</v>
      </c>
      <c r="D372" s="22">
        <f>C372+30</f>
        <v>42034</v>
      </c>
      <c r="E372" s="21">
        <v>1400</v>
      </c>
      <c r="F372" s="19">
        <v>42053</v>
      </c>
      <c r="G372" s="21">
        <v>1400</v>
      </c>
      <c r="H372">
        <f t="shared" si="10"/>
        <v>19</v>
      </c>
      <c r="I372" s="24">
        <f t="shared" si="11"/>
        <v>26600</v>
      </c>
    </row>
    <row r="373" spans="1:9" x14ac:dyDescent="0.25">
      <c r="A373" s="18" t="s">
        <v>208</v>
      </c>
      <c r="B373" s="18" t="s">
        <v>398</v>
      </c>
      <c r="C373" s="19">
        <v>42004</v>
      </c>
      <c r="D373" s="22">
        <f>C373+30</f>
        <v>42034</v>
      </c>
      <c r="E373" s="21">
        <v>200</v>
      </c>
      <c r="F373" s="19">
        <v>42053</v>
      </c>
      <c r="G373" s="21">
        <v>200</v>
      </c>
      <c r="H373">
        <f t="shared" si="10"/>
        <v>19</v>
      </c>
      <c r="I373" s="24">
        <f t="shared" si="11"/>
        <v>3800</v>
      </c>
    </row>
    <row r="374" spans="1:9" x14ac:dyDescent="0.25">
      <c r="A374" s="18" t="s">
        <v>208</v>
      </c>
      <c r="B374" s="18" t="s">
        <v>209</v>
      </c>
      <c r="C374" s="19">
        <v>42004</v>
      </c>
      <c r="D374" s="22">
        <f>C374+30</f>
        <v>42034</v>
      </c>
      <c r="E374" s="21">
        <v>400</v>
      </c>
      <c r="F374" s="19">
        <v>42053</v>
      </c>
      <c r="G374" s="21">
        <v>400</v>
      </c>
      <c r="H374">
        <f t="shared" si="10"/>
        <v>19</v>
      </c>
      <c r="I374" s="24">
        <f t="shared" si="11"/>
        <v>7600</v>
      </c>
    </row>
    <row r="375" spans="1:9" x14ac:dyDescent="0.25">
      <c r="A375" s="18" t="s">
        <v>208</v>
      </c>
      <c r="B375" s="18" t="s">
        <v>209</v>
      </c>
      <c r="C375" s="19">
        <v>42004</v>
      </c>
      <c r="D375" s="22">
        <f>C375+30</f>
        <v>42034</v>
      </c>
      <c r="E375" s="21">
        <v>800</v>
      </c>
      <c r="F375" s="19">
        <v>42053</v>
      </c>
      <c r="G375" s="21">
        <v>800</v>
      </c>
      <c r="H375">
        <f t="shared" si="10"/>
        <v>19</v>
      </c>
      <c r="I375" s="24">
        <f t="shared" si="11"/>
        <v>15200</v>
      </c>
    </row>
    <row r="376" spans="1:9" x14ac:dyDescent="0.25">
      <c r="A376" s="18" t="s">
        <v>8</v>
      </c>
      <c r="B376" s="18" t="s">
        <v>400</v>
      </c>
      <c r="C376" s="19">
        <v>42062</v>
      </c>
      <c r="D376" s="22">
        <v>42093</v>
      </c>
      <c r="E376" s="21">
        <v>2040</v>
      </c>
      <c r="F376" s="19">
        <v>42094</v>
      </c>
      <c r="G376" s="21">
        <v>2040</v>
      </c>
      <c r="H376">
        <f t="shared" si="10"/>
        <v>1</v>
      </c>
      <c r="I376" s="24">
        <f t="shared" si="11"/>
        <v>2040</v>
      </c>
    </row>
    <row r="377" spans="1:9" x14ac:dyDescent="0.25">
      <c r="A377" s="18" t="s">
        <v>366</v>
      </c>
      <c r="B377" s="18" t="s">
        <v>401</v>
      </c>
      <c r="C377" s="19">
        <v>42090</v>
      </c>
      <c r="D377" s="22">
        <v>42090</v>
      </c>
      <c r="E377" s="20">
        <v>4069.99</v>
      </c>
      <c r="F377" s="19">
        <v>42094</v>
      </c>
      <c r="G377" s="20">
        <v>4069.99</v>
      </c>
      <c r="H377">
        <f t="shared" si="10"/>
        <v>4</v>
      </c>
      <c r="I377" s="24">
        <f t="shared" si="11"/>
        <v>16279.96</v>
      </c>
    </row>
    <row r="378" spans="1:9" x14ac:dyDescent="0.25">
      <c r="A378" s="18" t="s">
        <v>5</v>
      </c>
      <c r="B378" s="18" t="s">
        <v>402</v>
      </c>
      <c r="C378" s="19">
        <v>41383</v>
      </c>
      <c r="D378" s="22">
        <v>41390</v>
      </c>
      <c r="E378" s="20">
        <v>1746.08</v>
      </c>
      <c r="F378" s="19">
        <v>42054</v>
      </c>
      <c r="G378" s="20">
        <v>1746.08</v>
      </c>
      <c r="H378">
        <f t="shared" si="10"/>
        <v>664</v>
      </c>
      <c r="I378" s="24">
        <f t="shared" si="11"/>
        <v>1159397.1199999999</v>
      </c>
    </row>
    <row r="379" spans="1:9" x14ac:dyDescent="0.25">
      <c r="A379" s="18" t="s">
        <v>5</v>
      </c>
      <c r="B379" s="18" t="s">
        <v>403</v>
      </c>
      <c r="C379" s="19">
        <v>41670</v>
      </c>
      <c r="D379" s="22">
        <v>41736</v>
      </c>
      <c r="E379" s="21">
        <v>1002</v>
      </c>
      <c r="F379" s="19">
        <v>42046</v>
      </c>
      <c r="G379" s="21">
        <v>1002</v>
      </c>
      <c r="H379">
        <f t="shared" si="10"/>
        <v>310</v>
      </c>
      <c r="I379" s="24">
        <f t="shared" si="11"/>
        <v>310620</v>
      </c>
    </row>
    <row r="380" spans="1:9" x14ac:dyDescent="0.25">
      <c r="A380" s="18" t="s">
        <v>5</v>
      </c>
      <c r="B380" s="18" t="s">
        <v>404</v>
      </c>
      <c r="C380" s="19">
        <v>41695</v>
      </c>
      <c r="D380" s="22">
        <v>41764</v>
      </c>
      <c r="E380" s="20">
        <v>22870.12</v>
      </c>
      <c r="F380" s="19">
        <v>42055</v>
      </c>
      <c r="G380" s="20">
        <v>22870.12</v>
      </c>
      <c r="H380">
        <f t="shared" si="10"/>
        <v>291</v>
      </c>
      <c r="I380" s="24">
        <f t="shared" si="11"/>
        <v>6655204.9199999999</v>
      </c>
    </row>
    <row r="381" spans="1:9" x14ac:dyDescent="0.25">
      <c r="A381" s="18" t="s">
        <v>5</v>
      </c>
      <c r="B381" s="18" t="s">
        <v>405</v>
      </c>
      <c r="C381" s="19">
        <v>41687</v>
      </c>
      <c r="D381" s="22">
        <v>41755</v>
      </c>
      <c r="E381" s="20">
        <v>21.87</v>
      </c>
      <c r="F381" s="19">
        <v>42046</v>
      </c>
      <c r="G381" s="20">
        <v>21.87</v>
      </c>
      <c r="H381">
        <f t="shared" si="10"/>
        <v>291</v>
      </c>
      <c r="I381" s="24">
        <f t="shared" si="11"/>
        <v>6364.17</v>
      </c>
    </row>
    <row r="382" spans="1:9" x14ac:dyDescent="0.25">
      <c r="A382" s="18" t="s">
        <v>5</v>
      </c>
      <c r="B382" s="18" t="s">
        <v>406</v>
      </c>
      <c r="C382" s="19">
        <v>41668</v>
      </c>
      <c r="D382" s="22">
        <v>41734</v>
      </c>
      <c r="E382" s="20">
        <v>6259.82</v>
      </c>
      <c r="F382" s="19">
        <v>42054</v>
      </c>
      <c r="G382" s="20">
        <v>6236.23</v>
      </c>
      <c r="H382">
        <f t="shared" si="10"/>
        <v>320</v>
      </c>
      <c r="I382" s="24">
        <f t="shared" si="11"/>
        <v>2003142.4</v>
      </c>
    </row>
    <row r="383" spans="1:9" x14ac:dyDescent="0.25">
      <c r="A383" s="18" t="s">
        <v>5</v>
      </c>
      <c r="B383" s="18" t="s">
        <v>407</v>
      </c>
      <c r="C383" s="19">
        <v>41796</v>
      </c>
      <c r="D383" s="22">
        <v>41862</v>
      </c>
      <c r="E383" s="20">
        <v>9108.01</v>
      </c>
      <c r="F383" s="19">
        <v>42054</v>
      </c>
      <c r="G383" s="20">
        <v>9108.01</v>
      </c>
      <c r="H383">
        <f t="shared" si="10"/>
        <v>192</v>
      </c>
      <c r="I383" s="24">
        <f t="shared" si="11"/>
        <v>1748737.92</v>
      </c>
    </row>
    <row r="384" spans="1:9" x14ac:dyDescent="0.25">
      <c r="A384" s="18" t="s">
        <v>5</v>
      </c>
      <c r="B384" s="18" t="s">
        <v>408</v>
      </c>
      <c r="C384" s="19">
        <v>41820</v>
      </c>
      <c r="D384" s="22">
        <v>41880</v>
      </c>
      <c r="E384" s="20">
        <v>3450.5</v>
      </c>
      <c r="F384" s="19">
        <v>42040</v>
      </c>
      <c r="G384" s="20">
        <v>3450.5</v>
      </c>
      <c r="H384">
        <f t="shared" si="10"/>
        <v>160</v>
      </c>
      <c r="I384" s="24">
        <f t="shared" si="11"/>
        <v>552080</v>
      </c>
    </row>
    <row r="385" spans="1:9" x14ac:dyDescent="0.25">
      <c r="A385" s="18" t="s">
        <v>5</v>
      </c>
      <c r="B385" s="18" t="s">
        <v>409</v>
      </c>
      <c r="C385" s="19">
        <v>41775</v>
      </c>
      <c r="D385" s="22">
        <v>41845</v>
      </c>
      <c r="E385" s="20">
        <v>3009.6</v>
      </c>
      <c r="F385" s="19">
        <v>42058</v>
      </c>
      <c r="G385" s="20">
        <v>2914.56</v>
      </c>
      <c r="H385">
        <f t="shared" si="10"/>
        <v>213</v>
      </c>
      <c r="I385" s="24">
        <f t="shared" si="11"/>
        <v>641044.79999999993</v>
      </c>
    </row>
    <row r="386" spans="1:9" x14ac:dyDescent="0.25">
      <c r="A386" s="18" t="s">
        <v>5</v>
      </c>
      <c r="B386" s="18" t="s">
        <v>410</v>
      </c>
      <c r="C386" s="19">
        <v>41793</v>
      </c>
      <c r="D386" s="22">
        <v>41870</v>
      </c>
      <c r="E386" s="21">
        <v>3172</v>
      </c>
      <c r="F386" s="19">
        <v>42054</v>
      </c>
      <c r="G386" s="21">
        <v>3172</v>
      </c>
      <c r="H386">
        <f t="shared" si="10"/>
        <v>184</v>
      </c>
      <c r="I386" s="24">
        <f t="shared" si="11"/>
        <v>583648</v>
      </c>
    </row>
    <row r="387" spans="1:9" x14ac:dyDescent="0.25">
      <c r="A387" s="18" t="s">
        <v>5</v>
      </c>
      <c r="B387" s="18" t="s">
        <v>411</v>
      </c>
      <c r="C387" s="19">
        <v>41768</v>
      </c>
      <c r="D387" s="22">
        <v>41887</v>
      </c>
      <c r="E387" s="20">
        <v>147.62</v>
      </c>
      <c r="F387" s="19">
        <v>42054</v>
      </c>
      <c r="G387" s="20">
        <v>147.62</v>
      </c>
      <c r="H387">
        <f t="shared" si="10"/>
        <v>167</v>
      </c>
      <c r="I387" s="24">
        <f t="shared" si="11"/>
        <v>24652.54</v>
      </c>
    </row>
    <row r="388" spans="1:9" x14ac:dyDescent="0.25">
      <c r="A388" s="18" t="s">
        <v>5</v>
      </c>
      <c r="B388" s="18" t="s">
        <v>412</v>
      </c>
      <c r="C388" s="19">
        <v>41807</v>
      </c>
      <c r="D388" s="22">
        <v>41868</v>
      </c>
      <c r="E388" s="21">
        <v>302</v>
      </c>
      <c r="F388" s="19">
        <v>42046</v>
      </c>
      <c r="G388" s="21">
        <v>302</v>
      </c>
      <c r="H388">
        <f t="shared" si="10"/>
        <v>178</v>
      </c>
      <c r="I388" s="24">
        <f t="shared" si="11"/>
        <v>53756</v>
      </c>
    </row>
    <row r="389" spans="1:9" x14ac:dyDescent="0.25">
      <c r="A389" s="18" t="s">
        <v>5</v>
      </c>
      <c r="B389" s="18" t="s">
        <v>413</v>
      </c>
      <c r="C389" s="19">
        <v>41822</v>
      </c>
      <c r="D389" s="22">
        <v>41895</v>
      </c>
      <c r="E389" s="20">
        <v>4304.16</v>
      </c>
      <c r="F389" s="19">
        <v>42054</v>
      </c>
      <c r="G389" s="20">
        <v>4304.16</v>
      </c>
      <c r="H389">
        <f t="shared" si="10"/>
        <v>159</v>
      </c>
      <c r="I389" s="24">
        <f t="shared" si="11"/>
        <v>684361.44</v>
      </c>
    </row>
    <row r="390" spans="1:9" x14ac:dyDescent="0.25">
      <c r="A390" s="18" t="s">
        <v>5</v>
      </c>
      <c r="B390" s="18" t="s">
        <v>414</v>
      </c>
      <c r="C390" s="19">
        <v>41824</v>
      </c>
      <c r="D390" s="22">
        <v>41908</v>
      </c>
      <c r="E390" s="20">
        <v>560.47</v>
      </c>
      <c r="F390" s="19">
        <v>42054</v>
      </c>
      <c r="G390" s="20">
        <v>560.47</v>
      </c>
      <c r="H390">
        <f t="shared" si="10"/>
        <v>146</v>
      </c>
      <c r="I390" s="24">
        <f t="shared" si="11"/>
        <v>81828.62000000001</v>
      </c>
    </row>
    <row r="391" spans="1:9" x14ac:dyDescent="0.25">
      <c r="A391" s="18" t="s">
        <v>5</v>
      </c>
      <c r="B391" s="18" t="s">
        <v>415</v>
      </c>
      <c r="C391" s="19">
        <v>41817</v>
      </c>
      <c r="D391" s="22">
        <v>41903</v>
      </c>
      <c r="E391" s="20">
        <v>640.5</v>
      </c>
      <c r="F391" s="19">
        <v>42054</v>
      </c>
      <c r="G391" s="20">
        <v>640.5</v>
      </c>
      <c r="H391">
        <f t="shared" si="10"/>
        <v>151</v>
      </c>
      <c r="I391" s="24">
        <f t="shared" si="11"/>
        <v>96715.5</v>
      </c>
    </row>
    <row r="392" spans="1:9" x14ac:dyDescent="0.25">
      <c r="A392" s="18" t="s">
        <v>5</v>
      </c>
      <c r="B392" s="18" t="s">
        <v>416</v>
      </c>
      <c r="C392" s="19">
        <v>41891</v>
      </c>
      <c r="D392" s="22">
        <v>41961</v>
      </c>
      <c r="E392" s="20">
        <v>443.59</v>
      </c>
      <c r="F392" s="19">
        <v>42054</v>
      </c>
      <c r="G392" s="20">
        <v>443.59</v>
      </c>
      <c r="H392">
        <f t="shared" si="10"/>
        <v>93</v>
      </c>
      <c r="I392" s="24">
        <f t="shared" si="11"/>
        <v>41253.869999999995</v>
      </c>
    </row>
    <row r="393" spans="1:9" x14ac:dyDescent="0.25">
      <c r="A393" s="18" t="s">
        <v>5</v>
      </c>
      <c r="B393" s="18" t="s">
        <v>417</v>
      </c>
      <c r="C393" s="19">
        <v>41898</v>
      </c>
      <c r="D393" s="22">
        <v>41964</v>
      </c>
      <c r="E393" s="21">
        <v>1098</v>
      </c>
      <c r="F393" s="19">
        <v>42055</v>
      </c>
      <c r="G393" s="21">
        <v>1098</v>
      </c>
      <c r="H393">
        <f t="shared" ref="H393:H456" si="12">F393-D393</f>
        <v>91</v>
      </c>
      <c r="I393" s="24">
        <f t="shared" ref="I393:I456" si="13">E393*H393</f>
        <v>99918</v>
      </c>
    </row>
    <row r="394" spans="1:9" x14ac:dyDescent="0.25">
      <c r="A394" s="18" t="s">
        <v>5</v>
      </c>
      <c r="B394" s="18" t="s">
        <v>418</v>
      </c>
      <c r="C394" s="19">
        <v>41900</v>
      </c>
      <c r="D394" s="22">
        <v>41968</v>
      </c>
      <c r="E394" s="21">
        <v>3602</v>
      </c>
      <c r="F394" s="19">
        <v>42039</v>
      </c>
      <c r="G394" s="21">
        <v>3602</v>
      </c>
      <c r="H394">
        <f t="shared" si="12"/>
        <v>71</v>
      </c>
      <c r="I394" s="24">
        <f t="shared" si="13"/>
        <v>255742</v>
      </c>
    </row>
    <row r="395" spans="1:9" x14ac:dyDescent="0.25">
      <c r="A395" s="18" t="s">
        <v>5</v>
      </c>
      <c r="B395" s="18" t="s">
        <v>419</v>
      </c>
      <c r="C395" s="19">
        <v>41894</v>
      </c>
      <c r="D395" s="22">
        <v>41964</v>
      </c>
      <c r="E395" s="20">
        <v>241.56</v>
      </c>
      <c r="F395" s="19">
        <v>42058</v>
      </c>
      <c r="G395" s="20">
        <v>241.56</v>
      </c>
      <c r="H395">
        <f t="shared" si="12"/>
        <v>94</v>
      </c>
      <c r="I395" s="24">
        <f t="shared" si="13"/>
        <v>22706.639999999999</v>
      </c>
    </row>
    <row r="396" spans="1:9" x14ac:dyDescent="0.25">
      <c r="A396" s="18" t="s">
        <v>5</v>
      </c>
      <c r="B396" s="18" t="s">
        <v>420</v>
      </c>
      <c r="C396" s="19">
        <v>41890</v>
      </c>
      <c r="D396" s="22">
        <v>41954</v>
      </c>
      <c r="E396" s="20">
        <v>2072.5100000000002</v>
      </c>
      <c r="F396" s="19">
        <v>42054</v>
      </c>
      <c r="G396" s="20">
        <v>2072.5100000000002</v>
      </c>
      <c r="H396">
        <f t="shared" si="12"/>
        <v>100</v>
      </c>
      <c r="I396" s="24">
        <f t="shared" si="13"/>
        <v>207251.00000000003</v>
      </c>
    </row>
    <row r="397" spans="1:9" x14ac:dyDescent="0.25">
      <c r="A397" s="18" t="s">
        <v>5</v>
      </c>
      <c r="B397" s="18" t="s">
        <v>421</v>
      </c>
      <c r="C397" s="19">
        <v>41900</v>
      </c>
      <c r="D397" s="22">
        <v>41974</v>
      </c>
      <c r="E397" s="20">
        <v>12.08</v>
      </c>
      <c r="F397" s="19">
        <v>42082</v>
      </c>
      <c r="G397" s="20">
        <v>12.08</v>
      </c>
      <c r="H397">
        <f t="shared" si="12"/>
        <v>108</v>
      </c>
      <c r="I397" s="24">
        <f t="shared" si="13"/>
        <v>1304.6400000000001</v>
      </c>
    </row>
    <row r="398" spans="1:9" x14ac:dyDescent="0.25">
      <c r="A398" s="18" t="s">
        <v>5</v>
      </c>
      <c r="B398" s="18" t="s">
        <v>422</v>
      </c>
      <c r="C398" s="19">
        <v>41900</v>
      </c>
      <c r="D398" s="22">
        <v>41974</v>
      </c>
      <c r="E398" s="20">
        <v>26.57</v>
      </c>
      <c r="F398" s="19">
        <v>42082</v>
      </c>
      <c r="G398" s="20">
        <v>26.57</v>
      </c>
      <c r="H398">
        <f t="shared" si="12"/>
        <v>108</v>
      </c>
      <c r="I398" s="24">
        <f t="shared" si="13"/>
        <v>2869.56</v>
      </c>
    </row>
    <row r="399" spans="1:9" x14ac:dyDescent="0.25">
      <c r="A399" s="18" t="s">
        <v>5</v>
      </c>
      <c r="B399" s="18" t="s">
        <v>423</v>
      </c>
      <c r="C399" s="19">
        <v>41900</v>
      </c>
      <c r="D399" s="22">
        <v>41979</v>
      </c>
      <c r="E399" s="20">
        <v>24.16</v>
      </c>
      <c r="F399" s="19">
        <v>42082</v>
      </c>
      <c r="G399" s="20">
        <v>24.16</v>
      </c>
      <c r="H399">
        <f t="shared" si="12"/>
        <v>103</v>
      </c>
      <c r="I399" s="24">
        <f t="shared" si="13"/>
        <v>2488.48</v>
      </c>
    </row>
    <row r="400" spans="1:9" x14ac:dyDescent="0.25">
      <c r="A400" s="18" t="s">
        <v>5</v>
      </c>
      <c r="B400" s="18" t="s">
        <v>53</v>
      </c>
      <c r="C400" s="19">
        <v>41912</v>
      </c>
      <c r="D400" s="22">
        <v>41972</v>
      </c>
      <c r="E400" s="20">
        <v>7393.93</v>
      </c>
      <c r="F400" s="19">
        <v>42040</v>
      </c>
      <c r="G400" s="20">
        <v>7393.93</v>
      </c>
      <c r="H400">
        <f t="shared" si="12"/>
        <v>68</v>
      </c>
      <c r="I400" s="24">
        <f t="shared" si="13"/>
        <v>502787.24</v>
      </c>
    </row>
    <row r="401" spans="1:9" x14ac:dyDescent="0.25">
      <c r="A401" s="18" t="s">
        <v>5</v>
      </c>
      <c r="B401" s="18" t="s">
        <v>424</v>
      </c>
      <c r="C401" s="19">
        <v>41912</v>
      </c>
      <c r="D401" s="22">
        <v>41972</v>
      </c>
      <c r="E401" s="20">
        <v>9405.4699999999993</v>
      </c>
      <c r="F401" s="19">
        <v>42040</v>
      </c>
      <c r="G401" s="20">
        <v>9405.4699999999993</v>
      </c>
      <c r="H401">
        <f t="shared" si="12"/>
        <v>68</v>
      </c>
      <c r="I401" s="24">
        <f t="shared" si="13"/>
        <v>639571.96</v>
      </c>
    </row>
    <row r="402" spans="1:9" x14ac:dyDescent="0.25">
      <c r="A402" s="18" t="s">
        <v>5</v>
      </c>
      <c r="B402" s="18" t="s">
        <v>425</v>
      </c>
      <c r="C402" s="19">
        <v>41904</v>
      </c>
      <c r="D402" s="22">
        <v>41971</v>
      </c>
      <c r="E402" s="21">
        <v>3233</v>
      </c>
      <c r="F402" s="19">
        <v>42058</v>
      </c>
      <c r="G402" s="21">
        <v>3233</v>
      </c>
      <c r="H402">
        <f t="shared" si="12"/>
        <v>87</v>
      </c>
      <c r="I402" s="24">
        <f t="shared" si="13"/>
        <v>281271</v>
      </c>
    </row>
    <row r="403" spans="1:9" x14ac:dyDescent="0.25">
      <c r="A403" s="18" t="s">
        <v>5</v>
      </c>
      <c r="B403" s="18" t="s">
        <v>426</v>
      </c>
      <c r="C403" s="19">
        <v>41880</v>
      </c>
      <c r="D403" s="22">
        <v>41954</v>
      </c>
      <c r="E403" s="20">
        <v>2223.4499999999998</v>
      </c>
      <c r="F403" s="19">
        <v>42053</v>
      </c>
      <c r="G403" s="20">
        <v>2223.4499999999998</v>
      </c>
      <c r="H403">
        <f t="shared" si="12"/>
        <v>99</v>
      </c>
      <c r="I403" s="24">
        <f t="shared" si="13"/>
        <v>220121.55</v>
      </c>
    </row>
    <row r="404" spans="1:9" x14ac:dyDescent="0.25">
      <c r="A404" s="18" t="s">
        <v>5</v>
      </c>
      <c r="B404" s="18" t="s">
        <v>427</v>
      </c>
      <c r="C404" s="19">
        <v>41887</v>
      </c>
      <c r="D404" s="22">
        <v>41958</v>
      </c>
      <c r="E404" s="21">
        <v>2440</v>
      </c>
      <c r="F404" s="19">
        <v>42053</v>
      </c>
      <c r="G404" s="21">
        <v>2440</v>
      </c>
      <c r="H404">
        <f t="shared" si="12"/>
        <v>95</v>
      </c>
      <c r="I404" s="24">
        <f t="shared" si="13"/>
        <v>231800</v>
      </c>
    </row>
    <row r="405" spans="1:9" x14ac:dyDescent="0.25">
      <c r="A405" s="18" t="s">
        <v>5</v>
      </c>
      <c r="B405" s="18" t="s">
        <v>428</v>
      </c>
      <c r="C405" s="19">
        <v>41907</v>
      </c>
      <c r="D405" s="22">
        <v>41973</v>
      </c>
      <c r="E405" s="21">
        <v>1098</v>
      </c>
      <c r="F405" s="19">
        <v>42089</v>
      </c>
      <c r="G405" s="21">
        <v>1098</v>
      </c>
      <c r="H405">
        <f t="shared" si="12"/>
        <v>116</v>
      </c>
      <c r="I405" s="24">
        <f t="shared" si="13"/>
        <v>127368</v>
      </c>
    </row>
    <row r="406" spans="1:9" x14ac:dyDescent="0.25">
      <c r="A406" s="18" t="s">
        <v>5</v>
      </c>
      <c r="B406" s="18" t="s">
        <v>429</v>
      </c>
      <c r="C406" s="19">
        <v>41848</v>
      </c>
      <c r="D406" s="22">
        <v>41930</v>
      </c>
      <c r="E406" s="20">
        <v>824.72</v>
      </c>
      <c r="F406" s="19">
        <v>42055</v>
      </c>
      <c r="G406" s="20">
        <v>824.72</v>
      </c>
      <c r="H406">
        <f t="shared" si="12"/>
        <v>125</v>
      </c>
      <c r="I406" s="24">
        <f t="shared" si="13"/>
        <v>103090</v>
      </c>
    </row>
    <row r="407" spans="1:9" x14ac:dyDescent="0.25">
      <c r="A407" s="18" t="s">
        <v>5</v>
      </c>
      <c r="B407" s="18" t="s">
        <v>430</v>
      </c>
      <c r="C407" s="19">
        <v>41890</v>
      </c>
      <c r="D407" s="22">
        <v>41958</v>
      </c>
      <c r="E407" s="20">
        <v>12158.6</v>
      </c>
      <c r="F407" s="19">
        <v>42039</v>
      </c>
      <c r="G407" s="20">
        <v>12158.6</v>
      </c>
      <c r="H407">
        <f t="shared" si="12"/>
        <v>81</v>
      </c>
      <c r="I407" s="24">
        <f t="shared" si="13"/>
        <v>984846.6</v>
      </c>
    </row>
    <row r="408" spans="1:9" x14ac:dyDescent="0.25">
      <c r="A408" s="18" t="s">
        <v>5</v>
      </c>
      <c r="B408" s="18" t="s">
        <v>16</v>
      </c>
      <c r="C408" s="19">
        <v>41890</v>
      </c>
      <c r="D408" s="22">
        <v>41958</v>
      </c>
      <c r="E408" s="20">
        <v>13498.4</v>
      </c>
      <c r="F408" s="19">
        <v>42039</v>
      </c>
      <c r="G408" s="20">
        <v>13498.4</v>
      </c>
      <c r="H408">
        <f t="shared" si="12"/>
        <v>81</v>
      </c>
      <c r="I408" s="24">
        <f t="shared" si="13"/>
        <v>1093370.3999999999</v>
      </c>
    </row>
    <row r="409" spans="1:9" x14ac:dyDescent="0.25">
      <c r="A409" s="18" t="s">
        <v>5</v>
      </c>
      <c r="B409" s="18" t="s">
        <v>431</v>
      </c>
      <c r="C409" s="19">
        <v>41892</v>
      </c>
      <c r="D409" s="22">
        <v>41972</v>
      </c>
      <c r="E409" s="21">
        <v>29646</v>
      </c>
      <c r="F409" s="19">
        <v>42054</v>
      </c>
      <c r="G409" s="21">
        <v>29646</v>
      </c>
      <c r="H409">
        <f t="shared" si="12"/>
        <v>82</v>
      </c>
      <c r="I409" s="24">
        <f t="shared" si="13"/>
        <v>2430972</v>
      </c>
    </row>
    <row r="410" spans="1:9" x14ac:dyDescent="0.25">
      <c r="A410" s="18" t="s">
        <v>5</v>
      </c>
      <c r="B410" s="18" t="s">
        <v>432</v>
      </c>
      <c r="C410" s="19">
        <v>41857</v>
      </c>
      <c r="D410" s="22">
        <v>41944</v>
      </c>
      <c r="E410" s="20">
        <v>2269.1999999999998</v>
      </c>
      <c r="F410" s="19">
        <v>42053</v>
      </c>
      <c r="G410" s="20">
        <v>2250.4499999999998</v>
      </c>
      <c r="H410">
        <f t="shared" si="12"/>
        <v>109</v>
      </c>
      <c r="I410" s="24">
        <f t="shared" si="13"/>
        <v>247342.8</v>
      </c>
    </row>
    <row r="411" spans="1:9" x14ac:dyDescent="0.25">
      <c r="A411" s="18" t="s">
        <v>5</v>
      </c>
      <c r="B411" s="18" t="s">
        <v>433</v>
      </c>
      <c r="C411" s="19">
        <v>41872</v>
      </c>
      <c r="D411" s="22">
        <v>41945</v>
      </c>
      <c r="E411" s="21">
        <v>854</v>
      </c>
      <c r="F411" s="19">
        <v>42055</v>
      </c>
      <c r="G411" s="21">
        <v>854</v>
      </c>
      <c r="H411">
        <f t="shared" si="12"/>
        <v>110</v>
      </c>
      <c r="I411" s="24">
        <f t="shared" si="13"/>
        <v>93940</v>
      </c>
    </row>
    <row r="412" spans="1:9" x14ac:dyDescent="0.25">
      <c r="A412" s="18" t="s">
        <v>5</v>
      </c>
      <c r="B412" s="18" t="s">
        <v>434</v>
      </c>
      <c r="C412" s="19">
        <v>41881</v>
      </c>
      <c r="D412" s="22">
        <v>41957</v>
      </c>
      <c r="E412" s="20">
        <v>827.4</v>
      </c>
      <c r="F412" s="19">
        <v>42054</v>
      </c>
      <c r="G412" s="20">
        <v>827.4</v>
      </c>
      <c r="H412">
        <f t="shared" si="12"/>
        <v>97</v>
      </c>
      <c r="I412" s="24">
        <f t="shared" si="13"/>
        <v>80257.8</v>
      </c>
    </row>
    <row r="413" spans="1:9" x14ac:dyDescent="0.25">
      <c r="A413" s="18" t="s">
        <v>5</v>
      </c>
      <c r="B413" s="18" t="s">
        <v>435</v>
      </c>
      <c r="C413" s="19">
        <v>41880</v>
      </c>
      <c r="D413" s="22">
        <v>41946</v>
      </c>
      <c r="E413" s="20">
        <v>4709.2</v>
      </c>
      <c r="F413" s="19">
        <v>42054</v>
      </c>
      <c r="G413" s="20">
        <v>4709.2</v>
      </c>
      <c r="H413">
        <f t="shared" si="12"/>
        <v>108</v>
      </c>
      <c r="I413" s="24">
        <f t="shared" si="13"/>
        <v>508593.6</v>
      </c>
    </row>
    <row r="414" spans="1:9" x14ac:dyDescent="0.25">
      <c r="A414" s="18" t="s">
        <v>5</v>
      </c>
      <c r="B414" s="18" t="s">
        <v>65</v>
      </c>
      <c r="C414" s="19">
        <v>41891</v>
      </c>
      <c r="D414" s="22">
        <v>41967</v>
      </c>
      <c r="E414" s="20">
        <v>5324.8</v>
      </c>
      <c r="F414" s="19">
        <v>42055</v>
      </c>
      <c r="G414" s="20">
        <v>5324.8</v>
      </c>
      <c r="H414">
        <f t="shared" si="12"/>
        <v>88</v>
      </c>
      <c r="I414" s="24">
        <f t="shared" si="13"/>
        <v>468582.40000000002</v>
      </c>
    </row>
    <row r="415" spans="1:9" x14ac:dyDescent="0.25">
      <c r="A415" s="18" t="s">
        <v>5</v>
      </c>
      <c r="B415" s="18" t="s">
        <v>436</v>
      </c>
      <c r="C415" s="19">
        <v>41898</v>
      </c>
      <c r="D415" s="22">
        <v>41965</v>
      </c>
      <c r="E415" s="20">
        <v>456.77</v>
      </c>
      <c r="F415" s="19">
        <v>42054</v>
      </c>
      <c r="G415" s="20">
        <v>456.77</v>
      </c>
      <c r="H415">
        <f t="shared" si="12"/>
        <v>89</v>
      </c>
      <c r="I415" s="24">
        <f t="shared" si="13"/>
        <v>40652.53</v>
      </c>
    </row>
    <row r="416" spans="1:9" x14ac:dyDescent="0.25">
      <c r="A416" s="18" t="s">
        <v>5</v>
      </c>
      <c r="B416" s="18" t="s">
        <v>437</v>
      </c>
      <c r="C416" s="19">
        <v>41897</v>
      </c>
      <c r="D416" s="22">
        <v>41965</v>
      </c>
      <c r="E416" s="20">
        <v>1117.6199999999999</v>
      </c>
      <c r="F416" s="19">
        <v>42054</v>
      </c>
      <c r="G416" s="20">
        <v>1117.6199999999999</v>
      </c>
      <c r="H416">
        <f t="shared" si="12"/>
        <v>89</v>
      </c>
      <c r="I416" s="24">
        <f t="shared" si="13"/>
        <v>99468.18</v>
      </c>
    </row>
    <row r="417" spans="1:9" x14ac:dyDescent="0.25">
      <c r="A417" s="18" t="s">
        <v>5</v>
      </c>
      <c r="B417" s="18" t="s">
        <v>438</v>
      </c>
      <c r="C417" s="19">
        <v>41877</v>
      </c>
      <c r="D417" s="22">
        <v>41952</v>
      </c>
      <c r="E417" s="20">
        <v>998.4</v>
      </c>
      <c r="F417" s="19">
        <v>42053</v>
      </c>
      <c r="G417" s="20">
        <v>998.4</v>
      </c>
      <c r="H417">
        <f t="shared" si="12"/>
        <v>101</v>
      </c>
      <c r="I417" s="24">
        <f t="shared" si="13"/>
        <v>100838.39999999999</v>
      </c>
    </row>
    <row r="418" spans="1:9" x14ac:dyDescent="0.25">
      <c r="A418" s="18" t="s">
        <v>5</v>
      </c>
      <c r="B418" s="18" t="s">
        <v>211</v>
      </c>
      <c r="C418" s="19">
        <v>41877</v>
      </c>
      <c r="D418" s="22">
        <v>41957</v>
      </c>
      <c r="E418" s="20">
        <v>73.099999999999994</v>
      </c>
      <c r="F418" s="19">
        <v>42053</v>
      </c>
      <c r="G418" s="20">
        <v>73.099999999999994</v>
      </c>
      <c r="H418">
        <f t="shared" si="12"/>
        <v>96</v>
      </c>
      <c r="I418" s="24">
        <f t="shared" si="13"/>
        <v>7017.5999999999995</v>
      </c>
    </row>
    <row r="419" spans="1:9" x14ac:dyDescent="0.25">
      <c r="A419" s="18" t="s">
        <v>5</v>
      </c>
      <c r="B419" s="18" t="s">
        <v>439</v>
      </c>
      <c r="C419" s="19">
        <v>41894</v>
      </c>
      <c r="D419" s="22">
        <v>41954</v>
      </c>
      <c r="E419" s="20">
        <v>16876.66</v>
      </c>
      <c r="F419" s="19">
        <v>42074</v>
      </c>
      <c r="G419" s="20">
        <v>16876.66</v>
      </c>
      <c r="H419">
        <f t="shared" si="12"/>
        <v>120</v>
      </c>
      <c r="I419" s="24">
        <f t="shared" si="13"/>
        <v>2025199.2</v>
      </c>
    </row>
    <row r="420" spans="1:9" x14ac:dyDescent="0.25">
      <c r="A420" s="18" t="s">
        <v>5</v>
      </c>
      <c r="B420" s="18" t="s">
        <v>440</v>
      </c>
      <c r="C420" s="19">
        <v>41880</v>
      </c>
      <c r="D420" s="22">
        <v>41950</v>
      </c>
      <c r="E420" s="20">
        <v>1667.33</v>
      </c>
      <c r="F420" s="19">
        <v>42053</v>
      </c>
      <c r="G420" s="20">
        <v>1667.33</v>
      </c>
      <c r="H420">
        <f t="shared" si="12"/>
        <v>103</v>
      </c>
      <c r="I420" s="24">
        <f t="shared" si="13"/>
        <v>171734.99</v>
      </c>
    </row>
    <row r="421" spans="1:9" x14ac:dyDescent="0.25">
      <c r="A421" s="18" t="s">
        <v>5</v>
      </c>
      <c r="B421" s="18" t="s">
        <v>387</v>
      </c>
      <c r="C421" s="19">
        <v>41709</v>
      </c>
      <c r="D421" s="22">
        <v>41958</v>
      </c>
      <c r="E421" s="20">
        <v>1054.08</v>
      </c>
      <c r="F421" s="19">
        <v>42053</v>
      </c>
      <c r="G421" s="20">
        <v>1054.08</v>
      </c>
      <c r="H421">
        <f t="shared" si="12"/>
        <v>95</v>
      </c>
      <c r="I421" s="24">
        <f t="shared" si="13"/>
        <v>100137.59999999999</v>
      </c>
    </row>
    <row r="422" spans="1:9" x14ac:dyDescent="0.25">
      <c r="A422" s="18" t="s">
        <v>5</v>
      </c>
      <c r="B422" s="18" t="s">
        <v>441</v>
      </c>
      <c r="C422" s="19">
        <v>41880</v>
      </c>
      <c r="D422" s="22">
        <v>41952</v>
      </c>
      <c r="E422" s="20">
        <v>3844.39</v>
      </c>
      <c r="F422" s="19">
        <v>42053</v>
      </c>
      <c r="G422" s="20">
        <v>3844.39</v>
      </c>
      <c r="H422">
        <f t="shared" si="12"/>
        <v>101</v>
      </c>
      <c r="I422" s="24">
        <f t="shared" si="13"/>
        <v>388283.39</v>
      </c>
    </row>
    <row r="423" spans="1:9" x14ac:dyDescent="0.25">
      <c r="A423" s="18" t="s">
        <v>5</v>
      </c>
      <c r="B423" s="18" t="s">
        <v>442</v>
      </c>
      <c r="C423" s="19">
        <v>41880</v>
      </c>
      <c r="D423" s="22">
        <v>41952</v>
      </c>
      <c r="E423" s="20">
        <v>5193.4399999999996</v>
      </c>
      <c r="F423" s="19">
        <v>42053</v>
      </c>
      <c r="G423" s="20">
        <v>5193.4399999999996</v>
      </c>
      <c r="H423">
        <f t="shared" si="12"/>
        <v>101</v>
      </c>
      <c r="I423" s="24">
        <f t="shared" si="13"/>
        <v>524537.43999999994</v>
      </c>
    </row>
    <row r="424" spans="1:9" x14ac:dyDescent="0.25">
      <c r="A424" s="18" t="s">
        <v>5</v>
      </c>
      <c r="B424" s="18" t="s">
        <v>443</v>
      </c>
      <c r="C424" s="19">
        <v>41879</v>
      </c>
      <c r="D424" s="22">
        <v>41950</v>
      </c>
      <c r="E424" s="20">
        <v>8292.1</v>
      </c>
      <c r="F424" s="19">
        <v>42054</v>
      </c>
      <c r="G424" s="20">
        <v>8292.1</v>
      </c>
      <c r="H424">
        <f t="shared" si="12"/>
        <v>104</v>
      </c>
      <c r="I424" s="24">
        <f t="shared" si="13"/>
        <v>862378.4</v>
      </c>
    </row>
    <row r="425" spans="1:9" x14ac:dyDescent="0.25">
      <c r="A425" s="18" t="s">
        <v>5</v>
      </c>
      <c r="B425" s="18" t="s">
        <v>444</v>
      </c>
      <c r="C425" s="19">
        <v>41834</v>
      </c>
      <c r="D425" s="22">
        <v>41924</v>
      </c>
      <c r="E425" s="21">
        <v>933</v>
      </c>
      <c r="F425" s="19">
        <v>42058</v>
      </c>
      <c r="G425" s="21">
        <v>933</v>
      </c>
      <c r="H425">
        <f t="shared" si="12"/>
        <v>134</v>
      </c>
      <c r="I425" s="24">
        <f t="shared" si="13"/>
        <v>125022</v>
      </c>
    </row>
    <row r="426" spans="1:9" x14ac:dyDescent="0.25">
      <c r="A426" s="18" t="s">
        <v>5</v>
      </c>
      <c r="B426" s="18" t="s">
        <v>445</v>
      </c>
      <c r="C426" s="19">
        <v>41851</v>
      </c>
      <c r="D426" s="22">
        <v>41924</v>
      </c>
      <c r="E426" s="21">
        <v>933</v>
      </c>
      <c r="F426" s="19">
        <v>42058</v>
      </c>
      <c r="G426" s="21">
        <v>933</v>
      </c>
      <c r="H426">
        <f t="shared" si="12"/>
        <v>134</v>
      </c>
      <c r="I426" s="24">
        <f t="shared" si="13"/>
        <v>125022</v>
      </c>
    </row>
    <row r="427" spans="1:9" x14ac:dyDescent="0.25">
      <c r="A427" s="18" t="s">
        <v>5</v>
      </c>
      <c r="B427" s="18" t="s">
        <v>397</v>
      </c>
      <c r="C427" s="19">
        <v>41834</v>
      </c>
      <c r="D427" s="22">
        <v>41924</v>
      </c>
      <c r="E427" s="21">
        <v>933</v>
      </c>
      <c r="F427" s="19">
        <v>42058</v>
      </c>
      <c r="G427" s="21">
        <v>933</v>
      </c>
      <c r="H427">
        <f t="shared" si="12"/>
        <v>134</v>
      </c>
      <c r="I427" s="24">
        <f t="shared" si="13"/>
        <v>125022</v>
      </c>
    </row>
    <row r="428" spans="1:9" x14ac:dyDescent="0.25">
      <c r="A428" s="18" t="s">
        <v>5</v>
      </c>
      <c r="B428" s="18" t="s">
        <v>446</v>
      </c>
      <c r="C428" s="19">
        <v>41882</v>
      </c>
      <c r="D428" s="22">
        <v>41950</v>
      </c>
      <c r="E428" s="20">
        <v>988.77</v>
      </c>
      <c r="F428" s="19">
        <v>42053</v>
      </c>
      <c r="G428" s="20">
        <v>988.77</v>
      </c>
      <c r="H428">
        <f t="shared" si="12"/>
        <v>103</v>
      </c>
      <c r="I428" s="24">
        <f t="shared" si="13"/>
        <v>101843.31</v>
      </c>
    </row>
    <row r="429" spans="1:9" x14ac:dyDescent="0.25">
      <c r="A429" s="18" t="s">
        <v>5</v>
      </c>
      <c r="B429" s="18" t="s">
        <v>447</v>
      </c>
      <c r="C429" s="19">
        <v>41880</v>
      </c>
      <c r="D429" s="22">
        <v>41946</v>
      </c>
      <c r="E429" s="20">
        <v>2208.98</v>
      </c>
      <c r="F429" s="19">
        <v>42053</v>
      </c>
      <c r="G429" s="20">
        <v>2208.98</v>
      </c>
      <c r="H429">
        <f t="shared" si="12"/>
        <v>107</v>
      </c>
      <c r="I429" s="24">
        <f t="shared" si="13"/>
        <v>236360.86000000002</v>
      </c>
    </row>
    <row r="430" spans="1:9" x14ac:dyDescent="0.25">
      <c r="A430" s="18" t="s">
        <v>5</v>
      </c>
      <c r="B430" s="18" t="s">
        <v>448</v>
      </c>
      <c r="C430" s="19">
        <v>41882</v>
      </c>
      <c r="D430" s="22">
        <v>41944</v>
      </c>
      <c r="E430" s="20">
        <v>1039.44</v>
      </c>
      <c r="F430" s="19">
        <v>42053</v>
      </c>
      <c r="G430" s="20">
        <v>1039.44</v>
      </c>
      <c r="H430">
        <f t="shared" si="12"/>
        <v>109</v>
      </c>
      <c r="I430" s="24">
        <f t="shared" si="13"/>
        <v>113298.96</v>
      </c>
    </row>
    <row r="431" spans="1:9" x14ac:dyDescent="0.25">
      <c r="A431" s="18" t="s">
        <v>5</v>
      </c>
      <c r="B431" s="18" t="s">
        <v>449</v>
      </c>
      <c r="C431" s="19">
        <v>41859</v>
      </c>
      <c r="D431" s="22">
        <v>41924</v>
      </c>
      <c r="E431" s="21">
        <v>1259</v>
      </c>
      <c r="F431" s="19">
        <v>42046</v>
      </c>
      <c r="G431" s="21">
        <v>1259</v>
      </c>
      <c r="H431">
        <f t="shared" si="12"/>
        <v>122</v>
      </c>
      <c r="I431" s="24">
        <f t="shared" si="13"/>
        <v>153598</v>
      </c>
    </row>
    <row r="432" spans="1:9" x14ac:dyDescent="0.25">
      <c r="A432" s="18" t="s">
        <v>5</v>
      </c>
      <c r="B432" s="18" t="s">
        <v>450</v>
      </c>
      <c r="C432" s="19">
        <v>41885</v>
      </c>
      <c r="D432" s="22">
        <v>41957</v>
      </c>
      <c r="E432" s="20">
        <v>887.18</v>
      </c>
      <c r="F432" s="19">
        <v>42054</v>
      </c>
      <c r="G432" s="20">
        <v>887.18</v>
      </c>
      <c r="H432">
        <f t="shared" si="12"/>
        <v>97</v>
      </c>
      <c r="I432" s="24">
        <f t="shared" si="13"/>
        <v>86056.459999999992</v>
      </c>
    </row>
    <row r="433" spans="1:9" x14ac:dyDescent="0.25">
      <c r="A433" s="18" t="s">
        <v>5</v>
      </c>
      <c r="B433" s="18" t="s">
        <v>451</v>
      </c>
      <c r="C433" s="19">
        <v>41865</v>
      </c>
      <c r="D433" s="22">
        <v>41946</v>
      </c>
      <c r="E433" s="20">
        <v>982.1</v>
      </c>
      <c r="F433" s="19">
        <v>42053</v>
      </c>
      <c r="G433" s="20">
        <v>982.1</v>
      </c>
      <c r="H433">
        <f t="shared" si="12"/>
        <v>107</v>
      </c>
      <c r="I433" s="24">
        <f t="shared" si="13"/>
        <v>105084.7</v>
      </c>
    </row>
    <row r="434" spans="1:9" x14ac:dyDescent="0.25">
      <c r="A434" s="18" t="s">
        <v>5</v>
      </c>
      <c r="B434" s="18" t="s">
        <v>452</v>
      </c>
      <c r="C434" s="19">
        <v>41877</v>
      </c>
      <c r="D434" s="22">
        <v>41950</v>
      </c>
      <c r="E434" s="20">
        <v>1564.2</v>
      </c>
      <c r="F434" s="19">
        <v>42058</v>
      </c>
      <c r="G434" s="20">
        <v>1564.2</v>
      </c>
      <c r="H434">
        <f t="shared" si="12"/>
        <v>108</v>
      </c>
      <c r="I434" s="24">
        <f t="shared" si="13"/>
        <v>168933.6</v>
      </c>
    </row>
    <row r="435" spans="1:9" x14ac:dyDescent="0.25">
      <c r="A435" s="18" t="s">
        <v>5</v>
      </c>
      <c r="B435" s="18" t="s">
        <v>453</v>
      </c>
      <c r="C435" s="19">
        <v>41877</v>
      </c>
      <c r="D435" s="22">
        <v>41952</v>
      </c>
      <c r="E435" s="20">
        <v>573.89</v>
      </c>
      <c r="F435" s="19">
        <v>42055</v>
      </c>
      <c r="G435" s="20">
        <v>573.89</v>
      </c>
      <c r="H435">
        <f t="shared" si="12"/>
        <v>103</v>
      </c>
      <c r="I435" s="24">
        <f t="shared" si="13"/>
        <v>59110.67</v>
      </c>
    </row>
    <row r="436" spans="1:9" x14ac:dyDescent="0.25">
      <c r="A436" s="18" t="s">
        <v>5</v>
      </c>
      <c r="B436" s="18" t="s">
        <v>454</v>
      </c>
      <c r="C436" s="19">
        <v>41890</v>
      </c>
      <c r="D436" s="22">
        <v>41951</v>
      </c>
      <c r="E436" s="20">
        <v>4812.17</v>
      </c>
      <c r="F436" s="19">
        <v>42055</v>
      </c>
      <c r="G436" s="20">
        <v>4812.17</v>
      </c>
      <c r="H436">
        <f t="shared" si="12"/>
        <v>104</v>
      </c>
      <c r="I436" s="24">
        <f t="shared" si="13"/>
        <v>500465.68</v>
      </c>
    </row>
    <row r="437" spans="1:9" x14ac:dyDescent="0.25">
      <c r="A437" s="18" t="s">
        <v>5</v>
      </c>
      <c r="B437" s="18" t="s">
        <v>455</v>
      </c>
      <c r="C437" s="19">
        <v>41887</v>
      </c>
      <c r="D437" s="22">
        <v>41954</v>
      </c>
      <c r="E437" s="20">
        <v>6722.53</v>
      </c>
      <c r="F437" s="19">
        <v>42053</v>
      </c>
      <c r="G437" s="20">
        <v>6722.53</v>
      </c>
      <c r="H437">
        <f t="shared" si="12"/>
        <v>99</v>
      </c>
      <c r="I437" s="24">
        <f t="shared" si="13"/>
        <v>665530.47</v>
      </c>
    </row>
    <row r="438" spans="1:9" x14ac:dyDescent="0.25">
      <c r="A438" s="18" t="s">
        <v>5</v>
      </c>
      <c r="B438" s="18" t="s">
        <v>456</v>
      </c>
      <c r="C438" s="19">
        <v>41893</v>
      </c>
      <c r="D438" s="22">
        <v>41961</v>
      </c>
      <c r="E438" s="21">
        <v>1220</v>
      </c>
      <c r="F438" s="19">
        <v>42054</v>
      </c>
      <c r="G438" s="21">
        <v>1220</v>
      </c>
      <c r="H438">
        <f t="shared" si="12"/>
        <v>93</v>
      </c>
      <c r="I438" s="24">
        <f t="shared" si="13"/>
        <v>113460</v>
      </c>
    </row>
    <row r="439" spans="1:9" x14ac:dyDescent="0.25">
      <c r="A439" s="18" t="s">
        <v>5</v>
      </c>
      <c r="B439" s="18" t="s">
        <v>457</v>
      </c>
      <c r="C439" s="19">
        <v>41897</v>
      </c>
      <c r="D439" s="22">
        <v>41964</v>
      </c>
      <c r="E439" s="20">
        <v>178.12</v>
      </c>
      <c r="F439" s="19">
        <v>42054</v>
      </c>
      <c r="G439" s="20">
        <v>178.12</v>
      </c>
      <c r="H439">
        <f t="shared" si="12"/>
        <v>90</v>
      </c>
      <c r="I439" s="24">
        <f t="shared" si="13"/>
        <v>16030.800000000001</v>
      </c>
    </row>
    <row r="440" spans="1:9" x14ac:dyDescent="0.25">
      <c r="A440" s="18" t="s">
        <v>5</v>
      </c>
      <c r="B440" s="18" t="s">
        <v>458</v>
      </c>
      <c r="C440" s="19">
        <v>41885</v>
      </c>
      <c r="D440" s="22">
        <v>41953</v>
      </c>
      <c r="E440" s="20">
        <v>475.8</v>
      </c>
      <c r="F440" s="19">
        <v>42054</v>
      </c>
      <c r="G440" s="20">
        <v>475.8</v>
      </c>
      <c r="H440">
        <f t="shared" si="12"/>
        <v>101</v>
      </c>
      <c r="I440" s="24">
        <f t="shared" si="13"/>
        <v>48055.8</v>
      </c>
    </row>
    <row r="441" spans="1:9" x14ac:dyDescent="0.25">
      <c r="A441" s="18" t="s">
        <v>5</v>
      </c>
      <c r="B441" s="18" t="s">
        <v>459</v>
      </c>
      <c r="C441" s="19">
        <v>41852</v>
      </c>
      <c r="D441" s="22">
        <v>41953</v>
      </c>
      <c r="E441" s="20">
        <v>5727.9</v>
      </c>
      <c r="F441" s="19">
        <v>42054</v>
      </c>
      <c r="G441" s="20">
        <v>5727.9</v>
      </c>
      <c r="H441">
        <f t="shared" si="12"/>
        <v>101</v>
      </c>
      <c r="I441" s="24">
        <f t="shared" si="13"/>
        <v>578517.89999999991</v>
      </c>
    </row>
    <row r="442" spans="1:9" x14ac:dyDescent="0.25">
      <c r="A442" s="18" t="s">
        <v>5</v>
      </c>
      <c r="B442" s="18" t="s">
        <v>460</v>
      </c>
      <c r="C442" s="19">
        <v>41882</v>
      </c>
      <c r="D442" s="22">
        <v>41960</v>
      </c>
      <c r="E442" s="21">
        <v>5734</v>
      </c>
      <c r="F442" s="19">
        <v>42053</v>
      </c>
      <c r="G442" s="21">
        <v>5734</v>
      </c>
      <c r="H442">
        <f t="shared" si="12"/>
        <v>93</v>
      </c>
      <c r="I442" s="24">
        <f t="shared" si="13"/>
        <v>533262</v>
      </c>
    </row>
    <row r="443" spans="1:9" x14ac:dyDescent="0.25">
      <c r="A443" s="18" t="s">
        <v>5</v>
      </c>
      <c r="B443" s="18" t="s">
        <v>461</v>
      </c>
      <c r="C443" s="19">
        <v>41887</v>
      </c>
      <c r="D443" s="22">
        <v>41950</v>
      </c>
      <c r="E443" s="20">
        <v>770.43</v>
      </c>
      <c r="F443" s="19">
        <v>42053</v>
      </c>
      <c r="G443" s="20">
        <v>770.43</v>
      </c>
      <c r="H443">
        <f t="shared" si="12"/>
        <v>103</v>
      </c>
      <c r="I443" s="24">
        <f t="shared" si="13"/>
        <v>79354.289999999994</v>
      </c>
    </row>
    <row r="444" spans="1:9" x14ac:dyDescent="0.25">
      <c r="A444" s="18" t="s">
        <v>5</v>
      </c>
      <c r="B444" s="18" t="s">
        <v>462</v>
      </c>
      <c r="C444" s="19">
        <v>41900</v>
      </c>
      <c r="D444" s="22">
        <v>41965</v>
      </c>
      <c r="E444" s="20">
        <v>1036.26</v>
      </c>
      <c r="F444" s="19">
        <v>42054</v>
      </c>
      <c r="G444" s="20">
        <v>1036.26</v>
      </c>
      <c r="H444">
        <f t="shared" si="12"/>
        <v>89</v>
      </c>
      <c r="I444" s="24">
        <f t="shared" si="13"/>
        <v>92227.14</v>
      </c>
    </row>
    <row r="445" spans="1:9" x14ac:dyDescent="0.25">
      <c r="A445" s="18" t="s">
        <v>5</v>
      </c>
      <c r="B445" s="18" t="s">
        <v>463</v>
      </c>
      <c r="C445" s="19">
        <v>41879</v>
      </c>
      <c r="D445" s="22">
        <v>41946</v>
      </c>
      <c r="E445" s="20">
        <v>81477.2</v>
      </c>
      <c r="F445" s="19">
        <v>42054</v>
      </c>
      <c r="G445" s="20">
        <v>81477.2</v>
      </c>
      <c r="H445">
        <f t="shared" si="12"/>
        <v>108</v>
      </c>
      <c r="I445" s="24">
        <f t="shared" si="13"/>
        <v>8799537.5999999996</v>
      </c>
    </row>
    <row r="446" spans="1:9" x14ac:dyDescent="0.25">
      <c r="A446" s="18" t="s">
        <v>5</v>
      </c>
      <c r="B446" s="18" t="s">
        <v>464</v>
      </c>
      <c r="C446" s="19">
        <v>41902</v>
      </c>
      <c r="D446" s="22">
        <v>41980</v>
      </c>
      <c r="E446" s="20">
        <v>5034.93</v>
      </c>
      <c r="F446" s="19">
        <v>42090</v>
      </c>
      <c r="G446" s="20">
        <v>5034.93</v>
      </c>
      <c r="H446">
        <f t="shared" si="12"/>
        <v>110</v>
      </c>
      <c r="I446" s="24">
        <f t="shared" si="13"/>
        <v>553842.30000000005</v>
      </c>
    </row>
    <row r="447" spans="1:9" x14ac:dyDescent="0.25">
      <c r="A447" s="18" t="s">
        <v>5</v>
      </c>
      <c r="B447" s="18" t="s">
        <v>465</v>
      </c>
      <c r="C447" s="19">
        <v>41914</v>
      </c>
      <c r="D447" s="22">
        <v>41982</v>
      </c>
      <c r="E447" s="20">
        <v>2282.19</v>
      </c>
      <c r="F447" s="19">
        <v>42083</v>
      </c>
      <c r="G447" s="20">
        <v>2282.19</v>
      </c>
      <c r="H447">
        <f t="shared" si="12"/>
        <v>101</v>
      </c>
      <c r="I447" s="24">
        <f t="shared" si="13"/>
        <v>230501.19</v>
      </c>
    </row>
    <row r="448" spans="1:9" x14ac:dyDescent="0.25">
      <c r="A448" s="18" t="s">
        <v>5</v>
      </c>
      <c r="B448" s="18" t="s">
        <v>466</v>
      </c>
      <c r="C448" s="19">
        <v>41901</v>
      </c>
      <c r="D448" s="22">
        <v>41982</v>
      </c>
      <c r="E448" s="21">
        <v>21960</v>
      </c>
      <c r="F448" s="19">
        <v>42081</v>
      </c>
      <c r="G448" s="21">
        <v>21960</v>
      </c>
      <c r="H448">
        <f t="shared" si="12"/>
        <v>99</v>
      </c>
      <c r="I448" s="24">
        <f t="shared" si="13"/>
        <v>2174040</v>
      </c>
    </row>
    <row r="449" spans="1:9" x14ac:dyDescent="0.25">
      <c r="A449" s="18" t="s">
        <v>5</v>
      </c>
      <c r="B449" s="18" t="s">
        <v>467</v>
      </c>
      <c r="C449" s="19">
        <v>41922</v>
      </c>
      <c r="D449" s="22">
        <v>41985</v>
      </c>
      <c r="E449" s="21">
        <v>488</v>
      </c>
      <c r="F449" s="19">
        <v>42082</v>
      </c>
      <c r="G449" s="21">
        <v>488</v>
      </c>
      <c r="H449">
        <f t="shared" si="12"/>
        <v>97</v>
      </c>
      <c r="I449" s="24">
        <f t="shared" si="13"/>
        <v>47336</v>
      </c>
    </row>
    <row r="450" spans="1:9" x14ac:dyDescent="0.25">
      <c r="A450" s="18" t="s">
        <v>5</v>
      </c>
      <c r="B450" s="18" t="s">
        <v>468</v>
      </c>
      <c r="C450" s="19">
        <v>41912</v>
      </c>
      <c r="D450" s="22">
        <v>41989</v>
      </c>
      <c r="E450" s="20">
        <v>815.36</v>
      </c>
      <c r="F450" s="19">
        <v>42087</v>
      </c>
      <c r="G450" s="20">
        <v>815.36</v>
      </c>
      <c r="H450">
        <f t="shared" si="12"/>
        <v>98</v>
      </c>
      <c r="I450" s="24">
        <f t="shared" si="13"/>
        <v>79905.279999999999</v>
      </c>
    </row>
    <row r="451" spans="1:9" x14ac:dyDescent="0.25">
      <c r="A451" s="18" t="s">
        <v>5</v>
      </c>
      <c r="B451" s="18" t="s">
        <v>469</v>
      </c>
      <c r="C451" s="19">
        <v>41900</v>
      </c>
      <c r="D451" s="22">
        <v>41965</v>
      </c>
      <c r="E451" s="20">
        <v>518.13</v>
      </c>
      <c r="F451" s="19">
        <v>42054</v>
      </c>
      <c r="G451" s="20">
        <v>518.13</v>
      </c>
      <c r="H451">
        <f t="shared" si="12"/>
        <v>89</v>
      </c>
      <c r="I451" s="24">
        <f t="shared" si="13"/>
        <v>46113.57</v>
      </c>
    </row>
    <row r="452" spans="1:9" x14ac:dyDescent="0.25">
      <c r="A452" s="18" t="s">
        <v>5</v>
      </c>
      <c r="B452" s="18" t="s">
        <v>470</v>
      </c>
      <c r="C452" s="19">
        <v>41901</v>
      </c>
      <c r="D452" s="22">
        <v>41967</v>
      </c>
      <c r="E452" s="20">
        <v>19745.7</v>
      </c>
      <c r="F452" s="19">
        <v>42055</v>
      </c>
      <c r="G452" s="20">
        <v>19745.7</v>
      </c>
      <c r="H452">
        <f t="shared" si="12"/>
        <v>88</v>
      </c>
      <c r="I452" s="24">
        <f t="shared" si="13"/>
        <v>1737621.6</v>
      </c>
    </row>
    <row r="453" spans="1:9" x14ac:dyDescent="0.25">
      <c r="A453" s="18" t="s">
        <v>5</v>
      </c>
      <c r="B453" s="18" t="s">
        <v>471</v>
      </c>
      <c r="C453" s="19">
        <v>41912</v>
      </c>
      <c r="D453" s="22">
        <v>41981</v>
      </c>
      <c r="E453" s="21">
        <v>1891</v>
      </c>
      <c r="F453" s="19">
        <v>42083</v>
      </c>
      <c r="G453" s="21">
        <v>1891</v>
      </c>
      <c r="H453">
        <f t="shared" si="12"/>
        <v>102</v>
      </c>
      <c r="I453" s="24">
        <f t="shared" si="13"/>
        <v>192882</v>
      </c>
    </row>
    <row r="454" spans="1:9" x14ac:dyDescent="0.25">
      <c r="A454" s="18" t="s">
        <v>5</v>
      </c>
      <c r="B454" s="18" t="s">
        <v>472</v>
      </c>
      <c r="C454" s="19">
        <v>41908</v>
      </c>
      <c r="D454" s="22">
        <v>41982</v>
      </c>
      <c r="E454" s="20">
        <v>361.12</v>
      </c>
      <c r="F454" s="19">
        <v>42081</v>
      </c>
      <c r="G454" s="20">
        <v>361.12</v>
      </c>
      <c r="H454">
        <f t="shared" si="12"/>
        <v>99</v>
      </c>
      <c r="I454" s="24">
        <f t="shared" si="13"/>
        <v>35750.879999999997</v>
      </c>
    </row>
    <row r="455" spans="1:9" x14ac:dyDescent="0.25">
      <c r="A455" s="18" t="s">
        <v>5</v>
      </c>
      <c r="B455" s="18" t="s">
        <v>473</v>
      </c>
      <c r="C455" s="19">
        <v>41912</v>
      </c>
      <c r="D455" s="22">
        <v>41979</v>
      </c>
      <c r="E455" s="21">
        <v>2562</v>
      </c>
      <c r="F455" s="19">
        <v>42081</v>
      </c>
      <c r="G455" s="21">
        <v>2562</v>
      </c>
      <c r="H455">
        <f t="shared" si="12"/>
        <v>102</v>
      </c>
      <c r="I455" s="24">
        <f t="shared" si="13"/>
        <v>261324</v>
      </c>
    </row>
    <row r="456" spans="1:9" x14ac:dyDescent="0.25">
      <c r="A456" s="18" t="s">
        <v>5</v>
      </c>
      <c r="B456" s="18" t="s">
        <v>474</v>
      </c>
      <c r="C456" s="19">
        <v>41921</v>
      </c>
      <c r="D456" s="22">
        <v>41988</v>
      </c>
      <c r="E456" s="21">
        <v>244</v>
      </c>
      <c r="F456" s="19">
        <v>42089</v>
      </c>
      <c r="G456" s="21">
        <v>244</v>
      </c>
      <c r="H456">
        <f t="shared" si="12"/>
        <v>101</v>
      </c>
      <c r="I456" s="24">
        <f t="shared" si="13"/>
        <v>24644</v>
      </c>
    </row>
    <row r="457" spans="1:9" x14ac:dyDescent="0.25">
      <c r="A457" s="18" t="s">
        <v>5</v>
      </c>
      <c r="B457" s="18" t="s">
        <v>475</v>
      </c>
      <c r="C457" s="19">
        <v>41899</v>
      </c>
      <c r="D457" s="22">
        <v>41982</v>
      </c>
      <c r="E457" s="21">
        <v>62342</v>
      </c>
      <c r="F457" s="19">
        <v>42089</v>
      </c>
      <c r="G457" s="21">
        <v>62342</v>
      </c>
      <c r="H457">
        <f t="shared" ref="H457:H520" si="14">F457-D457</f>
        <v>107</v>
      </c>
      <c r="I457" s="24">
        <f t="shared" ref="I457:I520" si="15">E457*H457</f>
        <v>6670594</v>
      </c>
    </row>
    <row r="458" spans="1:9" x14ac:dyDescent="0.25">
      <c r="A458" s="18" t="s">
        <v>5</v>
      </c>
      <c r="B458" s="18" t="s">
        <v>476</v>
      </c>
      <c r="C458" s="19">
        <v>41907</v>
      </c>
      <c r="D458" s="22">
        <v>41978</v>
      </c>
      <c r="E458" s="20">
        <v>1226.69</v>
      </c>
      <c r="F458" s="19">
        <v>42089</v>
      </c>
      <c r="G458" s="20">
        <v>1226.69</v>
      </c>
      <c r="H458">
        <f t="shared" si="14"/>
        <v>111</v>
      </c>
      <c r="I458" s="24">
        <f t="shared" si="15"/>
        <v>136162.59</v>
      </c>
    </row>
    <row r="459" spans="1:9" x14ac:dyDescent="0.25">
      <c r="A459" s="18" t="s">
        <v>5</v>
      </c>
      <c r="B459" s="18" t="s">
        <v>477</v>
      </c>
      <c r="C459" s="19">
        <v>41928</v>
      </c>
      <c r="D459" s="22">
        <v>41996</v>
      </c>
      <c r="E459" s="21">
        <v>2379</v>
      </c>
      <c r="F459" s="19">
        <v>42089</v>
      </c>
      <c r="G459" s="21">
        <v>2379</v>
      </c>
      <c r="H459">
        <f t="shared" si="14"/>
        <v>93</v>
      </c>
      <c r="I459" s="24">
        <f t="shared" si="15"/>
        <v>221247</v>
      </c>
    </row>
    <row r="460" spans="1:9" x14ac:dyDescent="0.25">
      <c r="A460" s="18" t="s">
        <v>5</v>
      </c>
      <c r="B460" s="18" t="s">
        <v>478</v>
      </c>
      <c r="C460" s="19">
        <v>41928</v>
      </c>
      <c r="D460" s="22">
        <v>41996</v>
      </c>
      <c r="E460" s="20">
        <v>634.4</v>
      </c>
      <c r="F460" s="19">
        <v>42089</v>
      </c>
      <c r="G460" s="20">
        <v>634.4</v>
      </c>
      <c r="H460">
        <f t="shared" si="14"/>
        <v>93</v>
      </c>
      <c r="I460" s="24">
        <f t="shared" si="15"/>
        <v>58999.199999999997</v>
      </c>
    </row>
    <row r="461" spans="1:9" x14ac:dyDescent="0.25">
      <c r="A461" s="18" t="s">
        <v>5</v>
      </c>
      <c r="B461" s="18" t="s">
        <v>479</v>
      </c>
      <c r="C461" s="19">
        <v>41906</v>
      </c>
      <c r="D461" s="22">
        <v>41980</v>
      </c>
      <c r="E461" s="20">
        <v>37.479999999999997</v>
      </c>
      <c r="F461" s="19">
        <v>42087</v>
      </c>
      <c r="G461" s="20">
        <v>37.479999999999997</v>
      </c>
      <c r="H461">
        <f t="shared" si="14"/>
        <v>107</v>
      </c>
      <c r="I461" s="24">
        <f t="shared" si="15"/>
        <v>4010.3599999999997</v>
      </c>
    </row>
    <row r="462" spans="1:9" x14ac:dyDescent="0.25">
      <c r="A462" s="18" t="s">
        <v>5</v>
      </c>
      <c r="B462" s="18" t="s">
        <v>480</v>
      </c>
      <c r="C462" s="19">
        <v>41900</v>
      </c>
      <c r="D462" s="22">
        <v>41978</v>
      </c>
      <c r="E462" s="20">
        <v>1313.59</v>
      </c>
      <c r="F462" s="19">
        <v>42087</v>
      </c>
      <c r="G462" s="20">
        <v>1313.59</v>
      </c>
      <c r="H462">
        <f t="shared" si="14"/>
        <v>109</v>
      </c>
      <c r="I462" s="24">
        <f t="shared" si="15"/>
        <v>143181.31</v>
      </c>
    </row>
    <row r="463" spans="1:9" x14ac:dyDescent="0.25">
      <c r="A463" s="18" t="s">
        <v>5</v>
      </c>
      <c r="B463" s="18" t="s">
        <v>481</v>
      </c>
      <c r="C463" s="19">
        <v>41899</v>
      </c>
      <c r="D463" s="22">
        <v>41978</v>
      </c>
      <c r="E463" s="21">
        <v>2562</v>
      </c>
      <c r="F463" s="19">
        <v>42087</v>
      </c>
      <c r="G463" s="21">
        <v>2562</v>
      </c>
      <c r="H463">
        <f t="shared" si="14"/>
        <v>109</v>
      </c>
      <c r="I463" s="24">
        <f t="shared" si="15"/>
        <v>279258</v>
      </c>
    </row>
    <row r="464" spans="1:9" x14ac:dyDescent="0.25">
      <c r="A464" s="18" t="s">
        <v>5</v>
      </c>
      <c r="B464" s="18" t="s">
        <v>482</v>
      </c>
      <c r="C464" s="19">
        <v>41869</v>
      </c>
      <c r="D464" s="22">
        <v>41992</v>
      </c>
      <c r="E464" s="21">
        <v>1098</v>
      </c>
      <c r="F464" s="19">
        <v>42087</v>
      </c>
      <c r="G464" s="21">
        <v>1098</v>
      </c>
      <c r="H464">
        <f t="shared" si="14"/>
        <v>95</v>
      </c>
      <c r="I464" s="24">
        <f t="shared" si="15"/>
        <v>104310</v>
      </c>
    </row>
    <row r="465" spans="1:9" x14ac:dyDescent="0.25">
      <c r="A465" s="18" t="s">
        <v>5</v>
      </c>
      <c r="B465" s="18" t="s">
        <v>483</v>
      </c>
      <c r="C465" s="19">
        <v>41911</v>
      </c>
      <c r="D465" s="22">
        <v>41974</v>
      </c>
      <c r="E465" s="21">
        <v>4758</v>
      </c>
      <c r="F465" s="19">
        <v>42089</v>
      </c>
      <c r="G465" s="21">
        <v>4758</v>
      </c>
      <c r="H465">
        <f t="shared" si="14"/>
        <v>115</v>
      </c>
      <c r="I465" s="24">
        <f t="shared" si="15"/>
        <v>547170</v>
      </c>
    </row>
    <row r="466" spans="1:9" x14ac:dyDescent="0.25">
      <c r="A466" s="18" t="s">
        <v>5</v>
      </c>
      <c r="B466" s="18" t="s">
        <v>484</v>
      </c>
      <c r="C466" s="19">
        <v>41899</v>
      </c>
      <c r="D466" s="22">
        <v>41966</v>
      </c>
      <c r="E466" s="20">
        <v>290.35000000000002</v>
      </c>
      <c r="F466" s="19">
        <v>42054</v>
      </c>
      <c r="G466" s="20">
        <v>290.35000000000002</v>
      </c>
      <c r="H466">
        <f t="shared" si="14"/>
        <v>88</v>
      </c>
      <c r="I466" s="24">
        <f t="shared" si="15"/>
        <v>25550.800000000003</v>
      </c>
    </row>
    <row r="467" spans="1:9" x14ac:dyDescent="0.25">
      <c r="A467" s="18" t="s">
        <v>5</v>
      </c>
      <c r="B467" s="18" t="s">
        <v>485</v>
      </c>
      <c r="C467" s="19">
        <v>41912</v>
      </c>
      <c r="D467" s="22">
        <v>41993</v>
      </c>
      <c r="E467" s="20">
        <v>1445.27</v>
      </c>
      <c r="F467" s="19">
        <v>42054</v>
      </c>
      <c r="G467" s="20">
        <v>1445.27</v>
      </c>
      <c r="H467">
        <f t="shared" si="14"/>
        <v>61</v>
      </c>
      <c r="I467" s="24">
        <f t="shared" si="15"/>
        <v>88161.47</v>
      </c>
    </row>
    <row r="468" spans="1:9" x14ac:dyDescent="0.25">
      <c r="A468" s="18" t="s">
        <v>5</v>
      </c>
      <c r="B468" s="18" t="s">
        <v>486</v>
      </c>
      <c r="C468" s="19">
        <v>41912</v>
      </c>
      <c r="D468" s="22">
        <v>41993</v>
      </c>
      <c r="E468" s="20">
        <v>202.28</v>
      </c>
      <c r="F468" s="19">
        <v>42081</v>
      </c>
      <c r="G468" s="20">
        <v>202.28</v>
      </c>
      <c r="H468">
        <f t="shared" si="14"/>
        <v>88</v>
      </c>
      <c r="I468" s="24">
        <f t="shared" si="15"/>
        <v>17800.64</v>
      </c>
    </row>
    <row r="469" spans="1:9" x14ac:dyDescent="0.25">
      <c r="A469" s="18" t="s">
        <v>5</v>
      </c>
      <c r="B469" s="18" t="s">
        <v>487</v>
      </c>
      <c r="C469" s="19">
        <v>41880</v>
      </c>
      <c r="D469" s="22">
        <v>41960</v>
      </c>
      <c r="E469" s="20">
        <v>4177.3999999999996</v>
      </c>
      <c r="F469" s="19">
        <v>42053</v>
      </c>
      <c r="G469" s="20">
        <v>4177.3999999999996</v>
      </c>
      <c r="H469">
        <f t="shared" si="14"/>
        <v>93</v>
      </c>
      <c r="I469" s="24">
        <f t="shared" si="15"/>
        <v>388498.19999999995</v>
      </c>
    </row>
    <row r="470" spans="1:9" x14ac:dyDescent="0.25">
      <c r="A470" s="18" t="s">
        <v>5</v>
      </c>
      <c r="B470" s="18" t="s">
        <v>488</v>
      </c>
      <c r="C470" s="19">
        <v>41912</v>
      </c>
      <c r="D470" s="22">
        <v>41982</v>
      </c>
      <c r="E470" s="20">
        <v>1119.96</v>
      </c>
      <c r="F470" s="19">
        <v>42089</v>
      </c>
      <c r="G470" s="20">
        <v>1119.96</v>
      </c>
      <c r="H470">
        <f t="shared" si="14"/>
        <v>107</v>
      </c>
      <c r="I470" s="24">
        <f t="shared" si="15"/>
        <v>119835.72</v>
      </c>
    </row>
    <row r="471" spans="1:9" x14ac:dyDescent="0.25">
      <c r="A471" s="18" t="s">
        <v>5</v>
      </c>
      <c r="B471" s="18" t="s">
        <v>489</v>
      </c>
      <c r="C471" s="19">
        <v>41905</v>
      </c>
      <c r="D471" s="22">
        <v>41980</v>
      </c>
      <c r="E471" s="20">
        <v>142.74</v>
      </c>
      <c r="F471" s="19">
        <v>42089</v>
      </c>
      <c r="G471" s="20">
        <v>142.74</v>
      </c>
      <c r="H471">
        <f t="shared" si="14"/>
        <v>109</v>
      </c>
      <c r="I471" s="24">
        <f t="shared" si="15"/>
        <v>15558.660000000002</v>
      </c>
    </row>
    <row r="472" spans="1:9" x14ac:dyDescent="0.25">
      <c r="A472" s="18" t="s">
        <v>5</v>
      </c>
      <c r="B472" s="18" t="s">
        <v>490</v>
      </c>
      <c r="C472" s="19">
        <v>41911</v>
      </c>
      <c r="D472" s="22">
        <v>41980</v>
      </c>
      <c r="E472" s="20">
        <v>775.55</v>
      </c>
      <c r="F472" s="19">
        <v>42089</v>
      </c>
      <c r="G472" s="20">
        <v>775.55</v>
      </c>
      <c r="H472">
        <f t="shared" si="14"/>
        <v>109</v>
      </c>
      <c r="I472" s="24">
        <f t="shared" si="15"/>
        <v>84534.95</v>
      </c>
    </row>
    <row r="473" spans="1:9" x14ac:dyDescent="0.25">
      <c r="A473" s="18" t="s">
        <v>5</v>
      </c>
      <c r="B473" s="18" t="s">
        <v>491</v>
      </c>
      <c r="C473" s="19">
        <v>41890</v>
      </c>
      <c r="D473" s="22">
        <v>41968</v>
      </c>
      <c r="E473" s="20">
        <v>1242.94</v>
      </c>
      <c r="F473" s="19">
        <v>42053</v>
      </c>
      <c r="G473" s="20">
        <v>1242.94</v>
      </c>
      <c r="H473">
        <f t="shared" si="14"/>
        <v>85</v>
      </c>
      <c r="I473" s="24">
        <f t="shared" si="15"/>
        <v>105649.90000000001</v>
      </c>
    </row>
    <row r="474" spans="1:9" x14ac:dyDescent="0.25">
      <c r="A474" s="18" t="s">
        <v>5</v>
      </c>
      <c r="B474" s="18" t="s">
        <v>492</v>
      </c>
      <c r="C474" s="19">
        <v>41916</v>
      </c>
      <c r="D474" s="22">
        <v>42007</v>
      </c>
      <c r="E474" s="20">
        <v>322.26</v>
      </c>
      <c r="F474" s="19">
        <v>42083</v>
      </c>
      <c r="G474" s="20">
        <v>322.26</v>
      </c>
      <c r="H474">
        <f t="shared" si="14"/>
        <v>76</v>
      </c>
      <c r="I474" s="24">
        <f t="shared" si="15"/>
        <v>24491.759999999998</v>
      </c>
    </row>
    <row r="475" spans="1:9" x14ac:dyDescent="0.25">
      <c r="A475" s="18" t="s">
        <v>5</v>
      </c>
      <c r="B475" s="18" t="s">
        <v>493</v>
      </c>
      <c r="C475" s="19">
        <v>41912</v>
      </c>
      <c r="D475" s="22">
        <v>41981</v>
      </c>
      <c r="E475" s="20">
        <v>1195.5999999999999</v>
      </c>
      <c r="F475" s="19">
        <v>42087</v>
      </c>
      <c r="G475" s="20">
        <v>1195.5999999999999</v>
      </c>
      <c r="H475">
        <f t="shared" si="14"/>
        <v>106</v>
      </c>
      <c r="I475" s="24">
        <f t="shared" si="15"/>
        <v>126733.59999999999</v>
      </c>
    </row>
    <row r="476" spans="1:9" x14ac:dyDescent="0.25">
      <c r="A476" s="18" t="s">
        <v>5</v>
      </c>
      <c r="B476" s="18" t="s">
        <v>494</v>
      </c>
      <c r="C476" s="19">
        <v>41934</v>
      </c>
      <c r="D476" s="22">
        <v>42000</v>
      </c>
      <c r="E476" s="20">
        <v>5640.51</v>
      </c>
      <c r="F476" s="19">
        <v>42090</v>
      </c>
      <c r="G476" s="20">
        <v>5640.51</v>
      </c>
      <c r="H476">
        <f t="shared" si="14"/>
        <v>90</v>
      </c>
      <c r="I476" s="24">
        <f t="shared" si="15"/>
        <v>507645.9</v>
      </c>
    </row>
    <row r="477" spans="1:9" x14ac:dyDescent="0.25">
      <c r="A477" s="18" t="s">
        <v>5</v>
      </c>
      <c r="B477" s="18" t="s">
        <v>495</v>
      </c>
      <c r="C477" s="19">
        <v>41932</v>
      </c>
      <c r="D477" s="22">
        <v>42000</v>
      </c>
      <c r="E477" s="20">
        <v>6568.68</v>
      </c>
      <c r="F477" s="19">
        <v>42081</v>
      </c>
      <c r="G477" s="20">
        <v>6568.68</v>
      </c>
      <c r="H477">
        <f t="shared" si="14"/>
        <v>81</v>
      </c>
      <c r="I477" s="24">
        <f t="shared" si="15"/>
        <v>532063.08000000007</v>
      </c>
    </row>
    <row r="478" spans="1:9" x14ac:dyDescent="0.25">
      <c r="A478" s="18" t="s">
        <v>5</v>
      </c>
      <c r="B478" s="18" t="s">
        <v>496</v>
      </c>
      <c r="C478" s="19">
        <v>41932</v>
      </c>
      <c r="D478" s="22">
        <v>42000</v>
      </c>
      <c r="E478" s="20">
        <v>1781.2</v>
      </c>
      <c r="F478" s="19">
        <v>42089</v>
      </c>
      <c r="G478" s="20">
        <v>1781.2</v>
      </c>
      <c r="H478">
        <f t="shared" si="14"/>
        <v>89</v>
      </c>
      <c r="I478" s="24">
        <f t="shared" si="15"/>
        <v>158526.80000000002</v>
      </c>
    </row>
    <row r="479" spans="1:9" x14ac:dyDescent="0.25">
      <c r="A479" s="18" t="s">
        <v>5</v>
      </c>
      <c r="B479" s="18" t="s">
        <v>497</v>
      </c>
      <c r="C479" s="19">
        <v>41925</v>
      </c>
      <c r="D479" s="22">
        <v>42000</v>
      </c>
      <c r="E479" s="20">
        <v>749.57</v>
      </c>
      <c r="F479" s="19">
        <v>42081</v>
      </c>
      <c r="G479" s="20">
        <v>749.57</v>
      </c>
      <c r="H479">
        <f t="shared" si="14"/>
        <v>81</v>
      </c>
      <c r="I479" s="24">
        <f t="shared" si="15"/>
        <v>60715.170000000006</v>
      </c>
    </row>
    <row r="480" spans="1:9" x14ac:dyDescent="0.25">
      <c r="A480" s="18" t="s">
        <v>5</v>
      </c>
      <c r="B480" s="18" t="s">
        <v>498</v>
      </c>
      <c r="C480" s="19">
        <v>41935</v>
      </c>
      <c r="D480" s="22">
        <v>42002</v>
      </c>
      <c r="E480" s="21">
        <v>5124</v>
      </c>
      <c r="F480" s="19">
        <v>42081</v>
      </c>
      <c r="G480" s="21">
        <v>5124</v>
      </c>
      <c r="H480">
        <f t="shared" si="14"/>
        <v>79</v>
      </c>
      <c r="I480" s="24">
        <f t="shared" si="15"/>
        <v>404796</v>
      </c>
    </row>
    <row r="481" spans="1:9" x14ac:dyDescent="0.25">
      <c r="A481" s="18" t="s">
        <v>5</v>
      </c>
      <c r="B481" s="18" t="s">
        <v>499</v>
      </c>
      <c r="C481" s="19">
        <v>41926</v>
      </c>
      <c r="D481" s="22">
        <v>41995</v>
      </c>
      <c r="E481" s="21">
        <v>1040</v>
      </c>
      <c r="F481" s="19">
        <v>42089</v>
      </c>
      <c r="G481" s="21">
        <v>1040</v>
      </c>
      <c r="H481">
        <f t="shared" si="14"/>
        <v>94</v>
      </c>
      <c r="I481" s="24">
        <f t="shared" si="15"/>
        <v>97760</v>
      </c>
    </row>
    <row r="482" spans="1:9" x14ac:dyDescent="0.25">
      <c r="A482" s="18" t="s">
        <v>5</v>
      </c>
      <c r="B482" s="18" t="s">
        <v>500</v>
      </c>
      <c r="C482" s="19">
        <v>41921</v>
      </c>
      <c r="D482" s="22">
        <v>41992</v>
      </c>
      <c r="E482" s="20">
        <v>573.4</v>
      </c>
      <c r="F482" s="19">
        <v>42089</v>
      </c>
      <c r="G482" s="20">
        <v>573.4</v>
      </c>
      <c r="H482">
        <f t="shared" si="14"/>
        <v>97</v>
      </c>
      <c r="I482" s="24">
        <f t="shared" si="15"/>
        <v>55619.799999999996</v>
      </c>
    </row>
    <row r="483" spans="1:9" x14ac:dyDescent="0.25">
      <c r="A483" s="18" t="s">
        <v>5</v>
      </c>
      <c r="B483" s="18" t="s">
        <v>501</v>
      </c>
      <c r="C483" s="19">
        <v>41901</v>
      </c>
      <c r="D483" s="22">
        <v>41966</v>
      </c>
      <c r="E483" s="21">
        <v>1647</v>
      </c>
      <c r="F483" s="19">
        <v>42054</v>
      </c>
      <c r="G483" s="21">
        <v>1647</v>
      </c>
      <c r="H483">
        <f t="shared" si="14"/>
        <v>88</v>
      </c>
      <c r="I483" s="24">
        <f t="shared" si="15"/>
        <v>144936</v>
      </c>
    </row>
    <row r="484" spans="1:9" x14ac:dyDescent="0.25">
      <c r="A484" s="18" t="s">
        <v>5</v>
      </c>
      <c r="B484" s="18" t="s">
        <v>502</v>
      </c>
      <c r="C484" s="19">
        <v>41908</v>
      </c>
      <c r="D484" s="22">
        <v>41978</v>
      </c>
      <c r="E484" s="20">
        <v>22882.32</v>
      </c>
      <c r="F484" s="19">
        <v>42081</v>
      </c>
      <c r="G484" s="20">
        <v>22882.32</v>
      </c>
      <c r="H484">
        <f t="shared" si="14"/>
        <v>103</v>
      </c>
      <c r="I484" s="24">
        <f t="shared" si="15"/>
        <v>2356878.96</v>
      </c>
    </row>
    <row r="485" spans="1:9" x14ac:dyDescent="0.25">
      <c r="A485" s="18" t="s">
        <v>5</v>
      </c>
      <c r="B485" s="18" t="s">
        <v>503</v>
      </c>
      <c r="C485" s="19">
        <v>41911</v>
      </c>
      <c r="D485" s="22">
        <v>41978</v>
      </c>
      <c r="E485" s="21">
        <v>6405</v>
      </c>
      <c r="F485" s="19">
        <v>42082</v>
      </c>
      <c r="G485" s="21">
        <v>6405</v>
      </c>
      <c r="H485">
        <f t="shared" si="14"/>
        <v>104</v>
      </c>
      <c r="I485" s="24">
        <f t="shared" si="15"/>
        <v>666120</v>
      </c>
    </row>
    <row r="486" spans="1:9" x14ac:dyDescent="0.25">
      <c r="A486" s="18" t="s">
        <v>5</v>
      </c>
      <c r="B486" s="18" t="s">
        <v>504</v>
      </c>
      <c r="C486" s="19">
        <v>41912</v>
      </c>
      <c r="D486" s="22">
        <v>41982</v>
      </c>
      <c r="E486" s="20">
        <v>1317.01</v>
      </c>
      <c r="F486" s="19">
        <v>42081</v>
      </c>
      <c r="G486" s="20">
        <v>1317.01</v>
      </c>
      <c r="H486">
        <f t="shared" si="14"/>
        <v>99</v>
      </c>
      <c r="I486" s="24">
        <f t="shared" si="15"/>
        <v>130383.99</v>
      </c>
    </row>
    <row r="487" spans="1:9" x14ac:dyDescent="0.25">
      <c r="A487" s="18" t="s">
        <v>5</v>
      </c>
      <c r="B487" s="18" t="s">
        <v>505</v>
      </c>
      <c r="C487" s="19">
        <v>41912</v>
      </c>
      <c r="D487" s="22">
        <v>41982</v>
      </c>
      <c r="E487" s="20">
        <v>57.34</v>
      </c>
      <c r="F487" s="19">
        <v>42082</v>
      </c>
      <c r="G487" s="20">
        <v>57.34</v>
      </c>
      <c r="H487">
        <f t="shared" si="14"/>
        <v>100</v>
      </c>
      <c r="I487" s="24">
        <f t="shared" si="15"/>
        <v>5734</v>
      </c>
    </row>
    <row r="488" spans="1:9" x14ac:dyDescent="0.25">
      <c r="A488" s="18" t="s">
        <v>5</v>
      </c>
      <c r="B488" s="18" t="s">
        <v>506</v>
      </c>
      <c r="C488" s="19">
        <v>41851</v>
      </c>
      <c r="D488" s="22">
        <v>41994</v>
      </c>
      <c r="E488" s="21">
        <v>1098</v>
      </c>
      <c r="F488" s="19">
        <v>42081</v>
      </c>
      <c r="G488" s="21">
        <v>1098</v>
      </c>
      <c r="H488">
        <f t="shared" si="14"/>
        <v>87</v>
      </c>
      <c r="I488" s="24">
        <f t="shared" si="15"/>
        <v>95526</v>
      </c>
    </row>
    <row r="489" spans="1:9" x14ac:dyDescent="0.25">
      <c r="A489" s="18" t="s">
        <v>5</v>
      </c>
      <c r="B489" s="18" t="s">
        <v>507</v>
      </c>
      <c r="C489" s="19">
        <v>41932</v>
      </c>
      <c r="D489" s="22">
        <v>41995</v>
      </c>
      <c r="E489" s="20">
        <v>2888.29</v>
      </c>
      <c r="F489" s="19">
        <v>42093</v>
      </c>
      <c r="G489" s="20">
        <v>2888.29</v>
      </c>
      <c r="H489">
        <f t="shared" si="14"/>
        <v>98</v>
      </c>
      <c r="I489" s="24">
        <f t="shared" si="15"/>
        <v>283052.42</v>
      </c>
    </row>
    <row r="490" spans="1:9" x14ac:dyDescent="0.25">
      <c r="A490" s="18" t="s">
        <v>5</v>
      </c>
      <c r="B490" s="18" t="s">
        <v>508</v>
      </c>
      <c r="C490" s="19">
        <v>41851</v>
      </c>
      <c r="D490" s="22">
        <v>41968</v>
      </c>
      <c r="E490" s="20">
        <v>4966.7299999999996</v>
      </c>
      <c r="F490" s="19">
        <v>42054</v>
      </c>
      <c r="G490" s="20">
        <v>4966.7299999999996</v>
      </c>
      <c r="H490">
        <f t="shared" si="14"/>
        <v>86</v>
      </c>
      <c r="I490" s="24">
        <f t="shared" si="15"/>
        <v>427138.77999999997</v>
      </c>
    </row>
    <row r="491" spans="1:9" x14ac:dyDescent="0.25">
      <c r="A491" s="18" t="s">
        <v>5</v>
      </c>
      <c r="B491" s="18" t="s">
        <v>509</v>
      </c>
      <c r="C491" s="19">
        <v>41897</v>
      </c>
      <c r="D491" s="22">
        <v>41966</v>
      </c>
      <c r="E491" s="20">
        <v>3830.41</v>
      </c>
      <c r="F491" s="19">
        <v>42053</v>
      </c>
      <c r="G491" s="20">
        <v>3830.41</v>
      </c>
      <c r="H491">
        <f t="shared" si="14"/>
        <v>87</v>
      </c>
      <c r="I491" s="24">
        <f t="shared" si="15"/>
        <v>333245.67</v>
      </c>
    </row>
    <row r="492" spans="1:9" x14ac:dyDescent="0.25">
      <c r="A492" s="18" t="s">
        <v>5</v>
      </c>
      <c r="B492" s="18" t="s">
        <v>510</v>
      </c>
      <c r="C492" s="19">
        <v>41813</v>
      </c>
      <c r="D492" s="22">
        <v>41988</v>
      </c>
      <c r="E492" s="21">
        <v>5490</v>
      </c>
      <c r="F492" s="19">
        <v>42083</v>
      </c>
      <c r="G492" s="21">
        <v>5490</v>
      </c>
      <c r="H492">
        <f t="shared" si="14"/>
        <v>95</v>
      </c>
      <c r="I492" s="24">
        <f t="shared" si="15"/>
        <v>521550</v>
      </c>
    </row>
    <row r="493" spans="1:9" x14ac:dyDescent="0.25">
      <c r="A493" s="18" t="s">
        <v>5</v>
      </c>
      <c r="B493" s="18" t="s">
        <v>511</v>
      </c>
      <c r="C493" s="19">
        <v>41897</v>
      </c>
      <c r="D493" s="22">
        <v>41981</v>
      </c>
      <c r="E493" s="21">
        <v>3538</v>
      </c>
      <c r="F493" s="19">
        <v>42089</v>
      </c>
      <c r="G493" s="21">
        <v>3538</v>
      </c>
      <c r="H493">
        <f t="shared" si="14"/>
        <v>108</v>
      </c>
      <c r="I493" s="24">
        <f t="shared" si="15"/>
        <v>382104</v>
      </c>
    </row>
    <row r="494" spans="1:9" x14ac:dyDescent="0.25">
      <c r="A494" s="18" t="s">
        <v>5</v>
      </c>
      <c r="B494" s="18" t="s">
        <v>512</v>
      </c>
      <c r="C494" s="19">
        <v>41927</v>
      </c>
      <c r="D494" s="22">
        <v>41999</v>
      </c>
      <c r="E494" s="20">
        <v>23.42</v>
      </c>
      <c r="F494" s="19">
        <v>42089</v>
      </c>
      <c r="G494" s="20">
        <v>23.42</v>
      </c>
      <c r="H494">
        <f t="shared" si="14"/>
        <v>90</v>
      </c>
      <c r="I494" s="24">
        <f t="shared" si="15"/>
        <v>2107.8000000000002</v>
      </c>
    </row>
    <row r="495" spans="1:9" x14ac:dyDescent="0.25">
      <c r="A495" s="18" t="s">
        <v>5</v>
      </c>
      <c r="B495" s="18" t="s">
        <v>513</v>
      </c>
      <c r="C495" s="19">
        <v>41912</v>
      </c>
      <c r="D495" s="22">
        <v>41981</v>
      </c>
      <c r="E495" s="21">
        <v>1647</v>
      </c>
      <c r="F495" s="19">
        <v>42082</v>
      </c>
      <c r="G495" s="21">
        <v>1647</v>
      </c>
      <c r="H495">
        <f t="shared" si="14"/>
        <v>101</v>
      </c>
      <c r="I495" s="24">
        <f t="shared" si="15"/>
        <v>166347</v>
      </c>
    </row>
    <row r="496" spans="1:9" x14ac:dyDescent="0.25">
      <c r="A496" s="18" t="s">
        <v>5</v>
      </c>
      <c r="B496" s="18" t="s">
        <v>514</v>
      </c>
      <c r="C496" s="19">
        <v>41932</v>
      </c>
      <c r="D496" s="22">
        <v>41993</v>
      </c>
      <c r="E496" s="20">
        <v>2667.6</v>
      </c>
      <c r="F496" s="19">
        <v>42087</v>
      </c>
      <c r="G496" s="20">
        <v>2667.6</v>
      </c>
      <c r="H496">
        <f t="shared" si="14"/>
        <v>94</v>
      </c>
      <c r="I496" s="24">
        <f t="shared" si="15"/>
        <v>250754.4</v>
      </c>
    </row>
    <row r="497" spans="1:9" x14ac:dyDescent="0.25">
      <c r="A497" s="18" t="s">
        <v>5</v>
      </c>
      <c r="B497" s="18" t="s">
        <v>515</v>
      </c>
      <c r="C497" s="19">
        <v>41915</v>
      </c>
      <c r="D497" s="22">
        <v>41992</v>
      </c>
      <c r="E497" s="20">
        <v>330.19</v>
      </c>
      <c r="F497" s="19">
        <v>42081</v>
      </c>
      <c r="G497" s="20">
        <v>330.19</v>
      </c>
      <c r="H497">
        <f t="shared" si="14"/>
        <v>89</v>
      </c>
      <c r="I497" s="24">
        <f t="shared" si="15"/>
        <v>29386.91</v>
      </c>
    </row>
    <row r="498" spans="1:9" x14ac:dyDescent="0.25">
      <c r="A498" s="18" t="s">
        <v>5</v>
      </c>
      <c r="B498" s="18" t="s">
        <v>385</v>
      </c>
      <c r="C498" s="19">
        <v>41913</v>
      </c>
      <c r="D498" s="22">
        <v>41993</v>
      </c>
      <c r="E498" s="20">
        <v>15953.74</v>
      </c>
      <c r="F498" s="19">
        <v>42081</v>
      </c>
      <c r="G498" s="20">
        <v>15953.74</v>
      </c>
      <c r="H498">
        <f t="shared" si="14"/>
        <v>88</v>
      </c>
      <c r="I498" s="24">
        <f t="shared" si="15"/>
        <v>1403929.1199999999</v>
      </c>
    </row>
    <row r="499" spans="1:9" x14ac:dyDescent="0.25">
      <c r="A499" s="18" t="s">
        <v>5</v>
      </c>
      <c r="B499" s="18" t="s">
        <v>516</v>
      </c>
      <c r="C499" s="19">
        <v>41892</v>
      </c>
      <c r="D499" s="22">
        <v>41972</v>
      </c>
      <c r="E499" s="20">
        <v>28335.72</v>
      </c>
      <c r="F499" s="19">
        <v>42054</v>
      </c>
      <c r="G499" s="20">
        <v>28335.72</v>
      </c>
      <c r="H499">
        <f t="shared" si="14"/>
        <v>82</v>
      </c>
      <c r="I499" s="24">
        <f t="shared" si="15"/>
        <v>2323529.04</v>
      </c>
    </row>
    <row r="500" spans="1:9" x14ac:dyDescent="0.25">
      <c r="A500" s="18" t="s">
        <v>5</v>
      </c>
      <c r="B500" s="18" t="s">
        <v>517</v>
      </c>
      <c r="C500" s="19">
        <v>41911</v>
      </c>
      <c r="D500" s="22">
        <v>41974</v>
      </c>
      <c r="E500" s="20">
        <v>2900.56</v>
      </c>
      <c r="F500" s="19">
        <v>42081</v>
      </c>
      <c r="G500" s="20">
        <v>2900.56</v>
      </c>
      <c r="H500">
        <f t="shared" si="14"/>
        <v>107</v>
      </c>
      <c r="I500" s="24">
        <f t="shared" si="15"/>
        <v>310359.92</v>
      </c>
    </row>
    <row r="501" spans="1:9" x14ac:dyDescent="0.25">
      <c r="A501" s="18" t="s">
        <v>5</v>
      </c>
      <c r="B501" s="18" t="s">
        <v>518</v>
      </c>
      <c r="C501" s="19">
        <v>41926</v>
      </c>
      <c r="D501" s="22">
        <v>41999</v>
      </c>
      <c r="E501" s="20">
        <v>705.16</v>
      </c>
      <c r="F501" s="19">
        <v>42089</v>
      </c>
      <c r="G501" s="20">
        <v>705.16</v>
      </c>
      <c r="H501">
        <f t="shared" si="14"/>
        <v>90</v>
      </c>
      <c r="I501" s="24">
        <f t="shared" si="15"/>
        <v>63464.399999999994</v>
      </c>
    </row>
    <row r="502" spans="1:9" x14ac:dyDescent="0.25">
      <c r="A502" s="18" t="s">
        <v>5</v>
      </c>
      <c r="B502" s="18" t="s">
        <v>519</v>
      </c>
      <c r="C502" s="19">
        <v>41934</v>
      </c>
      <c r="D502" s="22">
        <v>42000</v>
      </c>
      <c r="E502" s="20">
        <v>400.16</v>
      </c>
      <c r="F502" s="19">
        <v>42083</v>
      </c>
      <c r="G502" s="20">
        <v>400.16</v>
      </c>
      <c r="H502">
        <f t="shared" si="14"/>
        <v>83</v>
      </c>
      <c r="I502" s="24">
        <f t="shared" si="15"/>
        <v>33213.279999999999</v>
      </c>
    </row>
    <row r="503" spans="1:9" x14ac:dyDescent="0.25">
      <c r="A503" s="18" t="s">
        <v>5</v>
      </c>
      <c r="B503" s="18" t="s">
        <v>520</v>
      </c>
      <c r="C503" s="19">
        <v>41932</v>
      </c>
      <c r="D503" s="22">
        <v>42002</v>
      </c>
      <c r="E503" s="20">
        <v>6231.68</v>
      </c>
      <c r="F503" s="19">
        <v>42089</v>
      </c>
      <c r="G503" s="20">
        <v>6231.68</v>
      </c>
      <c r="H503">
        <f t="shared" si="14"/>
        <v>87</v>
      </c>
      <c r="I503" s="24">
        <f t="shared" si="15"/>
        <v>542156.16</v>
      </c>
    </row>
    <row r="504" spans="1:9" x14ac:dyDescent="0.25">
      <c r="A504" s="18" t="s">
        <v>5</v>
      </c>
      <c r="B504" s="18" t="s">
        <v>521</v>
      </c>
      <c r="C504" s="19">
        <v>41936</v>
      </c>
      <c r="D504" s="22">
        <v>41999</v>
      </c>
      <c r="E504" s="21">
        <v>183</v>
      </c>
      <c r="F504" s="19">
        <v>42053</v>
      </c>
      <c r="G504" s="21">
        <v>183</v>
      </c>
      <c r="H504">
        <f t="shared" si="14"/>
        <v>54</v>
      </c>
      <c r="I504" s="24">
        <f t="shared" si="15"/>
        <v>9882</v>
      </c>
    </row>
    <row r="505" spans="1:9" x14ac:dyDescent="0.25">
      <c r="A505" s="18" t="s">
        <v>5</v>
      </c>
      <c r="B505" s="18" t="s">
        <v>522</v>
      </c>
      <c r="C505" s="19">
        <v>41901</v>
      </c>
      <c r="D505" s="22">
        <v>41978</v>
      </c>
      <c r="E505" s="20">
        <v>1405.44</v>
      </c>
      <c r="F505" s="19">
        <v>42081</v>
      </c>
      <c r="G505" s="20">
        <v>1405.44</v>
      </c>
      <c r="H505">
        <f t="shared" si="14"/>
        <v>103</v>
      </c>
      <c r="I505" s="24">
        <f t="shared" si="15"/>
        <v>144760.32000000001</v>
      </c>
    </row>
    <row r="506" spans="1:9" x14ac:dyDescent="0.25">
      <c r="A506" s="18" t="s">
        <v>5</v>
      </c>
      <c r="B506" s="18" t="s">
        <v>523</v>
      </c>
      <c r="C506" s="19">
        <v>41929</v>
      </c>
      <c r="D506" s="22">
        <v>42003</v>
      </c>
      <c r="E506" s="21">
        <v>1794</v>
      </c>
      <c r="F506" s="19">
        <v>42089</v>
      </c>
      <c r="G506" s="21">
        <v>1794</v>
      </c>
      <c r="H506">
        <f t="shared" si="14"/>
        <v>86</v>
      </c>
      <c r="I506" s="24">
        <f t="shared" si="15"/>
        <v>154284</v>
      </c>
    </row>
    <row r="507" spans="1:9" x14ac:dyDescent="0.25">
      <c r="A507" s="18" t="s">
        <v>5</v>
      </c>
      <c r="B507" s="18" t="s">
        <v>524</v>
      </c>
      <c r="C507" s="19">
        <v>41943</v>
      </c>
      <c r="D507" s="22">
        <v>42003</v>
      </c>
      <c r="E507" s="20">
        <v>1747.04</v>
      </c>
      <c r="F507" s="19">
        <v>42065</v>
      </c>
      <c r="G507" s="20">
        <v>1747.04</v>
      </c>
      <c r="H507">
        <f t="shared" si="14"/>
        <v>62</v>
      </c>
      <c r="I507" s="24">
        <f t="shared" si="15"/>
        <v>108316.48</v>
      </c>
    </row>
    <row r="508" spans="1:9" x14ac:dyDescent="0.25">
      <c r="A508" s="18" t="s">
        <v>5</v>
      </c>
      <c r="B508" s="18" t="s">
        <v>525</v>
      </c>
      <c r="C508" s="19">
        <v>41933</v>
      </c>
      <c r="D508" s="22">
        <v>42003</v>
      </c>
      <c r="E508" s="21">
        <v>2244</v>
      </c>
      <c r="F508" s="19">
        <v>42083</v>
      </c>
      <c r="G508" s="21">
        <v>2244</v>
      </c>
      <c r="H508">
        <f t="shared" si="14"/>
        <v>80</v>
      </c>
      <c r="I508" s="24">
        <f t="shared" si="15"/>
        <v>179520</v>
      </c>
    </row>
    <row r="509" spans="1:9" x14ac:dyDescent="0.25">
      <c r="A509" s="18" t="s">
        <v>5</v>
      </c>
      <c r="B509" s="18" t="s">
        <v>526</v>
      </c>
      <c r="C509" s="19">
        <v>41926</v>
      </c>
      <c r="D509" s="22">
        <v>41996</v>
      </c>
      <c r="E509" s="20">
        <v>408.46</v>
      </c>
      <c r="F509" s="19">
        <v>42087</v>
      </c>
      <c r="G509" s="20">
        <v>408.46</v>
      </c>
      <c r="H509">
        <f t="shared" si="14"/>
        <v>91</v>
      </c>
      <c r="I509" s="24">
        <f t="shared" si="15"/>
        <v>37169.86</v>
      </c>
    </row>
    <row r="510" spans="1:9" x14ac:dyDescent="0.25">
      <c r="A510" s="18" t="s">
        <v>5</v>
      </c>
      <c r="B510" s="18" t="s">
        <v>527</v>
      </c>
      <c r="C510" s="19">
        <v>41897</v>
      </c>
      <c r="D510" s="22">
        <v>41999</v>
      </c>
      <c r="E510" s="20">
        <v>629.67999999999995</v>
      </c>
      <c r="F510" s="19">
        <v>42087</v>
      </c>
      <c r="G510" s="20">
        <v>629.67999999999995</v>
      </c>
      <c r="H510">
        <f t="shared" si="14"/>
        <v>88</v>
      </c>
      <c r="I510" s="24">
        <f t="shared" si="15"/>
        <v>55411.839999999997</v>
      </c>
    </row>
    <row r="511" spans="1:9" x14ac:dyDescent="0.25">
      <c r="A511" s="18" t="s">
        <v>5</v>
      </c>
      <c r="B511" s="18" t="s">
        <v>528</v>
      </c>
      <c r="C511" s="19">
        <v>41897</v>
      </c>
      <c r="D511" s="22">
        <v>41999</v>
      </c>
      <c r="E511" s="20">
        <v>827.4</v>
      </c>
      <c r="F511" s="19">
        <v>42087</v>
      </c>
      <c r="G511" s="20">
        <v>827.4</v>
      </c>
      <c r="H511">
        <f t="shared" si="14"/>
        <v>88</v>
      </c>
      <c r="I511" s="24">
        <f t="shared" si="15"/>
        <v>72811.199999999997</v>
      </c>
    </row>
    <row r="512" spans="1:9" x14ac:dyDescent="0.25">
      <c r="A512" s="18" t="s">
        <v>5</v>
      </c>
      <c r="B512" s="18" t="s">
        <v>529</v>
      </c>
      <c r="C512" s="19">
        <v>41908</v>
      </c>
      <c r="D512" s="22">
        <v>41974</v>
      </c>
      <c r="E512" s="20">
        <v>5285.72</v>
      </c>
      <c r="F512" s="19">
        <v>42081</v>
      </c>
      <c r="G512" s="20">
        <v>5285.72</v>
      </c>
      <c r="H512">
        <f t="shared" si="14"/>
        <v>107</v>
      </c>
      <c r="I512" s="24">
        <f t="shared" si="15"/>
        <v>565572.04</v>
      </c>
    </row>
    <row r="513" spans="1:9" x14ac:dyDescent="0.25">
      <c r="A513" s="18" t="s">
        <v>5</v>
      </c>
      <c r="B513" s="18" t="s">
        <v>530</v>
      </c>
      <c r="C513" s="19">
        <v>41911</v>
      </c>
      <c r="D513" s="22">
        <v>42023</v>
      </c>
      <c r="E513" s="20">
        <v>3783.7</v>
      </c>
      <c r="F513" s="19">
        <v>42058</v>
      </c>
      <c r="G513" s="20">
        <v>3783.7</v>
      </c>
      <c r="H513">
        <f t="shared" si="14"/>
        <v>35</v>
      </c>
      <c r="I513" s="24">
        <f t="shared" si="15"/>
        <v>132429.5</v>
      </c>
    </row>
    <row r="514" spans="1:9" x14ac:dyDescent="0.25">
      <c r="A514" s="18" t="s">
        <v>5</v>
      </c>
      <c r="B514" s="18" t="s">
        <v>347</v>
      </c>
      <c r="C514" s="19">
        <v>41963</v>
      </c>
      <c r="D514" s="22">
        <v>42024</v>
      </c>
      <c r="E514" s="20">
        <v>1340.17</v>
      </c>
      <c r="F514" s="19">
        <v>42026</v>
      </c>
      <c r="G514" s="20">
        <v>1340.17</v>
      </c>
      <c r="H514">
        <f t="shared" si="14"/>
        <v>2</v>
      </c>
      <c r="I514" s="24">
        <f t="shared" si="15"/>
        <v>2680.34</v>
      </c>
    </row>
    <row r="515" spans="1:9" x14ac:dyDescent="0.25">
      <c r="A515" s="18" t="s">
        <v>6</v>
      </c>
      <c r="B515" s="18" t="s">
        <v>531</v>
      </c>
      <c r="C515" s="19">
        <v>41955</v>
      </c>
      <c r="D515" s="22">
        <v>42034</v>
      </c>
      <c r="E515" s="20">
        <v>-1405.44</v>
      </c>
      <c r="F515" s="19">
        <v>42081</v>
      </c>
      <c r="G515" s="20">
        <v>-1405.44</v>
      </c>
      <c r="H515">
        <f t="shared" si="14"/>
        <v>47</v>
      </c>
      <c r="I515" s="24">
        <f t="shared" si="15"/>
        <v>-66055.680000000008</v>
      </c>
    </row>
    <row r="516" spans="1:9" x14ac:dyDescent="0.25">
      <c r="A516" s="18" t="s">
        <v>5</v>
      </c>
      <c r="B516" s="18" t="s">
        <v>532</v>
      </c>
      <c r="C516" s="19">
        <v>41963</v>
      </c>
      <c r="D516" s="22">
        <f>C516+30</f>
        <v>41993</v>
      </c>
      <c r="E516" s="20">
        <v>97.6</v>
      </c>
      <c r="F516" s="19">
        <v>42026</v>
      </c>
      <c r="G516" s="20">
        <v>97.6</v>
      </c>
      <c r="H516">
        <f t="shared" si="14"/>
        <v>33</v>
      </c>
      <c r="I516" s="24">
        <f t="shared" si="15"/>
        <v>3220.7999999999997</v>
      </c>
    </row>
    <row r="517" spans="1:9" x14ac:dyDescent="0.25">
      <c r="A517" s="18" t="s">
        <v>5</v>
      </c>
      <c r="B517" s="18" t="s">
        <v>533</v>
      </c>
      <c r="C517" s="19">
        <v>41942</v>
      </c>
      <c r="D517" s="22">
        <v>42021</v>
      </c>
      <c r="E517" s="20">
        <v>46.79</v>
      </c>
      <c r="F517" s="19">
        <v>42039</v>
      </c>
      <c r="G517" s="20">
        <v>46.79</v>
      </c>
      <c r="H517">
        <f t="shared" si="14"/>
        <v>18</v>
      </c>
      <c r="I517" s="24">
        <f t="shared" si="15"/>
        <v>842.22</v>
      </c>
    </row>
    <row r="518" spans="1:9" x14ac:dyDescent="0.25">
      <c r="A518" s="18" t="s">
        <v>5</v>
      </c>
      <c r="B518" s="18" t="s">
        <v>534</v>
      </c>
      <c r="C518" s="19">
        <v>41948</v>
      </c>
      <c r="D518" s="22">
        <v>42028</v>
      </c>
      <c r="E518" s="20">
        <v>1201.07</v>
      </c>
      <c r="F518" s="19">
        <v>42081</v>
      </c>
      <c r="G518" s="20">
        <v>1201.07</v>
      </c>
      <c r="H518">
        <f t="shared" si="14"/>
        <v>53</v>
      </c>
      <c r="I518" s="24">
        <f t="shared" si="15"/>
        <v>63656.71</v>
      </c>
    </row>
    <row r="519" spans="1:9" x14ac:dyDescent="0.25">
      <c r="A519" s="18" t="s">
        <v>5</v>
      </c>
      <c r="B519" s="18" t="s">
        <v>535</v>
      </c>
      <c r="C519" s="19">
        <v>41943</v>
      </c>
      <c r="D519" s="22">
        <v>42030</v>
      </c>
      <c r="E519" s="20">
        <v>128.1</v>
      </c>
      <c r="F519" s="19">
        <v>42054</v>
      </c>
      <c r="G519" s="20">
        <v>128.1</v>
      </c>
      <c r="H519">
        <f t="shared" si="14"/>
        <v>24</v>
      </c>
      <c r="I519" s="24">
        <f t="shared" si="15"/>
        <v>3074.3999999999996</v>
      </c>
    </row>
    <row r="520" spans="1:9" x14ac:dyDescent="0.25">
      <c r="A520" s="18" t="s">
        <v>5</v>
      </c>
      <c r="B520" s="18" t="s">
        <v>536</v>
      </c>
      <c r="C520" s="19">
        <v>41957</v>
      </c>
      <c r="D520" s="22">
        <v>42034</v>
      </c>
      <c r="E520" s="20">
        <v>645.08000000000004</v>
      </c>
      <c r="F520" s="19">
        <v>42044</v>
      </c>
      <c r="G520" s="20">
        <v>645.08000000000004</v>
      </c>
      <c r="H520">
        <f t="shared" si="14"/>
        <v>10</v>
      </c>
      <c r="I520" s="24">
        <f t="shared" si="15"/>
        <v>6450.8</v>
      </c>
    </row>
    <row r="521" spans="1:9" x14ac:dyDescent="0.25">
      <c r="A521" s="18" t="s">
        <v>5</v>
      </c>
      <c r="B521" s="18" t="s">
        <v>537</v>
      </c>
      <c r="C521" s="19">
        <v>41942</v>
      </c>
      <c r="D521" s="22">
        <f>C521+30</f>
        <v>41972</v>
      </c>
      <c r="E521" s="20">
        <v>36.47</v>
      </c>
      <c r="F521" s="19">
        <v>42026</v>
      </c>
      <c r="G521" s="20">
        <v>36.47</v>
      </c>
      <c r="H521">
        <f t="shared" ref="H521:H584" si="16">F521-D521</f>
        <v>54</v>
      </c>
      <c r="I521" s="24">
        <f t="shared" ref="I521:I584" si="17">E521*H521</f>
        <v>1969.3799999999999</v>
      </c>
    </row>
    <row r="522" spans="1:9" x14ac:dyDescent="0.25">
      <c r="A522" s="18" t="s">
        <v>5</v>
      </c>
      <c r="B522" s="18" t="s">
        <v>538</v>
      </c>
      <c r="C522" s="19">
        <v>41973</v>
      </c>
      <c r="D522" s="22">
        <v>42048</v>
      </c>
      <c r="E522" s="20">
        <v>1894.06</v>
      </c>
      <c r="F522" s="19">
        <v>42058</v>
      </c>
      <c r="G522" s="20">
        <v>1894.06</v>
      </c>
      <c r="H522">
        <f t="shared" si="16"/>
        <v>10</v>
      </c>
      <c r="I522" s="24">
        <f t="shared" si="17"/>
        <v>18940.599999999999</v>
      </c>
    </row>
    <row r="523" spans="1:9" x14ac:dyDescent="0.25">
      <c r="A523" s="18" t="s">
        <v>5</v>
      </c>
      <c r="B523" s="18" t="s">
        <v>539</v>
      </c>
      <c r="C523" s="19">
        <v>41393</v>
      </c>
      <c r="D523" s="22">
        <v>42004</v>
      </c>
      <c r="E523" s="20">
        <v>629.20000000000005</v>
      </c>
      <c r="F523" s="19">
        <v>42054</v>
      </c>
      <c r="G523" s="20">
        <v>629.20000000000005</v>
      </c>
      <c r="H523">
        <f t="shared" si="16"/>
        <v>50</v>
      </c>
      <c r="I523" s="24">
        <f t="shared" si="17"/>
        <v>31460.000000000004</v>
      </c>
    </row>
    <row r="524" spans="1:9" x14ac:dyDescent="0.25">
      <c r="A524" s="18" t="s">
        <v>5</v>
      </c>
      <c r="B524" s="18" t="s">
        <v>540</v>
      </c>
      <c r="C524" s="19">
        <v>41813</v>
      </c>
      <c r="D524" s="22">
        <f t="shared" ref="D524:D529" si="18">C524+30</f>
        <v>41843</v>
      </c>
      <c r="E524" s="20">
        <v>634.4</v>
      </c>
      <c r="F524" s="19">
        <v>42054</v>
      </c>
      <c r="G524" s="20">
        <v>634.4</v>
      </c>
      <c r="H524">
        <f t="shared" si="16"/>
        <v>211</v>
      </c>
      <c r="I524" s="24">
        <f t="shared" si="17"/>
        <v>133858.4</v>
      </c>
    </row>
    <row r="525" spans="1:9" x14ac:dyDescent="0.25">
      <c r="A525" s="18" t="s">
        <v>6</v>
      </c>
      <c r="B525" s="18" t="s">
        <v>205</v>
      </c>
      <c r="C525" s="19">
        <v>42004</v>
      </c>
      <c r="D525" s="22">
        <f t="shared" si="18"/>
        <v>42034</v>
      </c>
      <c r="E525" s="20">
        <v>-382.03</v>
      </c>
      <c r="F525" s="19">
        <v>42054</v>
      </c>
      <c r="G525" s="20">
        <v>-382.03</v>
      </c>
      <c r="H525">
        <f t="shared" si="16"/>
        <v>20</v>
      </c>
      <c r="I525" s="24">
        <f t="shared" si="17"/>
        <v>-7640.5999999999995</v>
      </c>
    </row>
    <row r="526" spans="1:9" x14ac:dyDescent="0.25">
      <c r="A526" s="18" t="s">
        <v>6</v>
      </c>
      <c r="B526" s="18" t="s">
        <v>541</v>
      </c>
      <c r="C526" s="19">
        <v>42004</v>
      </c>
      <c r="D526" s="22">
        <f t="shared" si="18"/>
        <v>42034</v>
      </c>
      <c r="E526" s="20">
        <v>-313.52</v>
      </c>
      <c r="F526" s="19">
        <v>42040</v>
      </c>
      <c r="G526" s="20">
        <v>-313.52</v>
      </c>
      <c r="H526">
        <f t="shared" si="16"/>
        <v>6</v>
      </c>
      <c r="I526" s="24">
        <f t="shared" si="17"/>
        <v>-1881.12</v>
      </c>
    </row>
    <row r="527" spans="1:9" x14ac:dyDescent="0.25">
      <c r="A527" s="18" t="s">
        <v>6</v>
      </c>
      <c r="B527" s="18" t="s">
        <v>542</v>
      </c>
      <c r="C527" s="19">
        <v>42004</v>
      </c>
      <c r="D527" s="22">
        <f t="shared" si="18"/>
        <v>42034</v>
      </c>
      <c r="E527" s="20">
        <v>-382.03</v>
      </c>
      <c r="F527" s="19">
        <v>42040</v>
      </c>
      <c r="G527" s="20">
        <v>-382.03</v>
      </c>
      <c r="H527">
        <f t="shared" si="16"/>
        <v>6</v>
      </c>
      <c r="I527" s="24">
        <f t="shared" si="17"/>
        <v>-2292.1799999999998</v>
      </c>
    </row>
    <row r="528" spans="1:9" x14ac:dyDescent="0.25">
      <c r="A528" s="18" t="s">
        <v>5</v>
      </c>
      <c r="B528" s="18" t="s">
        <v>543</v>
      </c>
      <c r="C528" s="19">
        <v>41996</v>
      </c>
      <c r="D528" s="22">
        <f t="shared" si="18"/>
        <v>42026</v>
      </c>
      <c r="E528" s="20">
        <v>2493.38</v>
      </c>
      <c r="F528" s="19">
        <v>42054</v>
      </c>
      <c r="G528" s="20">
        <v>2493.38</v>
      </c>
      <c r="H528">
        <f t="shared" si="16"/>
        <v>28</v>
      </c>
      <c r="I528" s="24">
        <f t="shared" si="17"/>
        <v>69814.64</v>
      </c>
    </row>
    <row r="529" spans="1:9" x14ac:dyDescent="0.25">
      <c r="A529" s="18" t="s">
        <v>5</v>
      </c>
      <c r="B529" s="18" t="s">
        <v>544</v>
      </c>
      <c r="C529" s="19">
        <v>41996</v>
      </c>
      <c r="D529" s="22">
        <f t="shared" si="18"/>
        <v>42026</v>
      </c>
      <c r="E529" s="20">
        <v>3031.49</v>
      </c>
      <c r="F529" s="19">
        <v>42054</v>
      </c>
      <c r="G529" s="20">
        <v>3031.49</v>
      </c>
      <c r="H529">
        <f t="shared" si="16"/>
        <v>28</v>
      </c>
      <c r="I529" s="24">
        <f t="shared" si="17"/>
        <v>84881.72</v>
      </c>
    </row>
    <row r="530" spans="1:9" x14ac:dyDescent="0.25">
      <c r="A530" s="18" t="s">
        <v>5</v>
      </c>
      <c r="B530" s="18" t="s">
        <v>545</v>
      </c>
      <c r="C530" s="19">
        <v>41983</v>
      </c>
      <c r="D530" s="22">
        <v>42057</v>
      </c>
      <c r="E530" s="21">
        <v>345</v>
      </c>
      <c r="F530" s="19">
        <v>42082</v>
      </c>
      <c r="G530" s="21">
        <v>345</v>
      </c>
      <c r="H530">
        <f t="shared" si="16"/>
        <v>25</v>
      </c>
      <c r="I530" s="24">
        <f t="shared" si="17"/>
        <v>8625</v>
      </c>
    </row>
    <row r="531" spans="1:9" x14ac:dyDescent="0.25">
      <c r="A531" s="18" t="s">
        <v>5</v>
      </c>
      <c r="B531" s="18" t="s">
        <v>546</v>
      </c>
      <c r="C531" s="19">
        <v>41978</v>
      </c>
      <c r="D531" s="22">
        <f>C531+30</f>
        <v>42008</v>
      </c>
      <c r="E531" s="20">
        <v>31.5</v>
      </c>
      <c r="F531" s="19">
        <v>42054</v>
      </c>
      <c r="G531" s="20">
        <v>31.5</v>
      </c>
      <c r="H531">
        <f t="shared" si="16"/>
        <v>46</v>
      </c>
      <c r="I531" s="24">
        <f t="shared" si="17"/>
        <v>1449</v>
      </c>
    </row>
    <row r="532" spans="1:9" x14ac:dyDescent="0.25">
      <c r="A532" s="18" t="s">
        <v>5</v>
      </c>
      <c r="B532" s="18" t="s">
        <v>547</v>
      </c>
      <c r="C532" s="19">
        <v>41978</v>
      </c>
      <c r="D532" s="22">
        <f>C532+30</f>
        <v>42008</v>
      </c>
      <c r="E532" s="20">
        <v>663.5</v>
      </c>
      <c r="F532" s="19">
        <v>42054</v>
      </c>
      <c r="G532" s="20">
        <v>663.5</v>
      </c>
      <c r="H532">
        <f t="shared" si="16"/>
        <v>46</v>
      </c>
      <c r="I532" s="24">
        <f t="shared" si="17"/>
        <v>30521</v>
      </c>
    </row>
    <row r="533" spans="1:9" x14ac:dyDescent="0.25">
      <c r="A533" s="18" t="s">
        <v>5</v>
      </c>
      <c r="B533" s="18" t="s">
        <v>382</v>
      </c>
      <c r="C533" s="19">
        <v>41957</v>
      </c>
      <c r="D533" s="22">
        <f>C533+30</f>
        <v>41987</v>
      </c>
      <c r="E533" s="21">
        <v>102</v>
      </c>
      <c r="F533" s="19">
        <v>42053</v>
      </c>
      <c r="G533" s="21">
        <v>102</v>
      </c>
      <c r="H533">
        <f t="shared" si="16"/>
        <v>66</v>
      </c>
      <c r="I533" s="24">
        <f t="shared" si="17"/>
        <v>6732</v>
      </c>
    </row>
    <row r="534" spans="1:9" x14ac:dyDescent="0.25">
      <c r="A534" s="18" t="s">
        <v>5</v>
      </c>
      <c r="B534" s="18" t="s">
        <v>548</v>
      </c>
      <c r="C534" s="19">
        <v>41990</v>
      </c>
      <c r="D534" s="22">
        <f>C534+30</f>
        <v>42020</v>
      </c>
      <c r="E534" s="20">
        <v>624.64</v>
      </c>
      <c r="F534" s="19">
        <v>42054</v>
      </c>
      <c r="G534" s="20">
        <v>624.64</v>
      </c>
      <c r="H534">
        <f t="shared" si="16"/>
        <v>34</v>
      </c>
      <c r="I534" s="24">
        <f t="shared" si="17"/>
        <v>21237.759999999998</v>
      </c>
    </row>
    <row r="535" spans="1:9" x14ac:dyDescent="0.25">
      <c r="A535" s="18" t="s">
        <v>5</v>
      </c>
      <c r="B535" s="18" t="s">
        <v>549</v>
      </c>
      <c r="C535" s="19">
        <v>41851</v>
      </c>
      <c r="D535" s="22">
        <v>41911</v>
      </c>
      <c r="E535" s="20">
        <v>219082.17</v>
      </c>
      <c r="F535" s="19">
        <v>42067</v>
      </c>
      <c r="G535" s="20">
        <v>219082.17</v>
      </c>
      <c r="H535">
        <f t="shared" si="16"/>
        <v>156</v>
      </c>
      <c r="I535" s="24">
        <f t="shared" si="17"/>
        <v>34176818.520000003</v>
      </c>
    </row>
    <row r="536" spans="1:9" x14ac:dyDescent="0.25">
      <c r="A536" s="18" t="s">
        <v>5</v>
      </c>
      <c r="B536" s="18" t="s">
        <v>550</v>
      </c>
      <c r="C536" s="19">
        <v>41995</v>
      </c>
      <c r="D536" s="22">
        <f>C536+30</f>
        <v>42025</v>
      </c>
      <c r="E536" s="21">
        <v>610</v>
      </c>
      <c r="F536" s="19">
        <v>42054</v>
      </c>
      <c r="G536" s="21">
        <v>610</v>
      </c>
      <c r="H536">
        <f t="shared" si="16"/>
        <v>29</v>
      </c>
      <c r="I536" s="24">
        <f t="shared" si="17"/>
        <v>17690</v>
      </c>
    </row>
    <row r="537" spans="1:9" x14ac:dyDescent="0.25">
      <c r="A537" s="18" t="s">
        <v>5</v>
      </c>
      <c r="B537" s="18" t="s">
        <v>551</v>
      </c>
      <c r="C537" s="19">
        <v>41534</v>
      </c>
      <c r="D537" s="22">
        <v>42004</v>
      </c>
      <c r="E537" s="20">
        <v>4046.94</v>
      </c>
      <c r="F537" s="19">
        <v>42053</v>
      </c>
      <c r="G537" s="20">
        <v>4046.94</v>
      </c>
      <c r="H537">
        <f t="shared" si="16"/>
        <v>49</v>
      </c>
      <c r="I537" s="24">
        <f t="shared" si="17"/>
        <v>198300.06</v>
      </c>
    </row>
    <row r="538" spans="1:9" x14ac:dyDescent="0.25">
      <c r="A538" s="18" t="s">
        <v>5</v>
      </c>
      <c r="B538" s="18" t="s">
        <v>552</v>
      </c>
      <c r="C538" s="19">
        <v>41425</v>
      </c>
      <c r="D538" s="22">
        <v>42004</v>
      </c>
      <c r="E538" s="20">
        <v>139.15</v>
      </c>
      <c r="F538" s="19">
        <v>42065</v>
      </c>
      <c r="G538" s="20">
        <v>139.15</v>
      </c>
      <c r="H538">
        <f t="shared" si="16"/>
        <v>61</v>
      </c>
      <c r="I538" s="24">
        <f t="shared" si="17"/>
        <v>8488.15</v>
      </c>
    </row>
    <row r="539" spans="1:9" x14ac:dyDescent="0.25">
      <c r="A539" s="18" t="s">
        <v>5</v>
      </c>
      <c r="B539" s="18" t="s">
        <v>553</v>
      </c>
      <c r="C539" s="19">
        <v>41995</v>
      </c>
      <c r="D539" s="22">
        <f>C539+30</f>
        <v>42025</v>
      </c>
      <c r="E539" s="21">
        <v>427</v>
      </c>
      <c r="F539" s="19">
        <v>42054</v>
      </c>
      <c r="G539" s="21">
        <v>427</v>
      </c>
      <c r="H539">
        <f t="shared" si="16"/>
        <v>29</v>
      </c>
      <c r="I539" s="24">
        <f t="shared" si="17"/>
        <v>12383</v>
      </c>
    </row>
    <row r="540" spans="1:9" x14ac:dyDescent="0.25">
      <c r="A540" s="18" t="s">
        <v>181</v>
      </c>
      <c r="B540" s="18" t="s">
        <v>557</v>
      </c>
      <c r="C540" s="19">
        <v>42061</v>
      </c>
      <c r="D540" s="22">
        <v>42061</v>
      </c>
      <c r="E540" s="21">
        <v>150</v>
      </c>
      <c r="F540" s="19">
        <v>42068</v>
      </c>
      <c r="G540" s="21">
        <v>150</v>
      </c>
      <c r="H540">
        <f t="shared" si="16"/>
        <v>7</v>
      </c>
      <c r="I540" s="24">
        <f t="shared" si="17"/>
        <v>1050</v>
      </c>
    </row>
    <row r="541" spans="1:9" x14ac:dyDescent="0.25">
      <c r="A541" s="18" t="s">
        <v>181</v>
      </c>
      <c r="B541" s="18" t="s">
        <v>558</v>
      </c>
      <c r="C541" s="19">
        <v>42019</v>
      </c>
      <c r="D541" s="22">
        <v>42066</v>
      </c>
      <c r="E541" s="20">
        <v>12453.63</v>
      </c>
      <c r="F541" s="19">
        <v>42069</v>
      </c>
      <c r="G541" s="20">
        <v>12453.63</v>
      </c>
      <c r="H541">
        <f t="shared" si="16"/>
        <v>3</v>
      </c>
      <c r="I541" s="24">
        <f t="shared" si="17"/>
        <v>37360.89</v>
      </c>
    </row>
    <row r="542" spans="1:9" x14ac:dyDescent="0.25">
      <c r="A542" s="18" t="s">
        <v>8</v>
      </c>
      <c r="B542" s="18" t="s">
        <v>559</v>
      </c>
      <c r="C542" s="19">
        <v>42068</v>
      </c>
      <c r="D542" s="22">
        <v>42072</v>
      </c>
      <c r="E542" s="20">
        <v>2249.52</v>
      </c>
      <c r="F542" s="19">
        <v>42072</v>
      </c>
      <c r="G542" s="20">
        <v>2249.52</v>
      </c>
      <c r="H542">
        <f t="shared" si="16"/>
        <v>0</v>
      </c>
      <c r="I542" s="24">
        <f t="shared" si="17"/>
        <v>0</v>
      </c>
    </row>
    <row r="543" spans="1:9" x14ac:dyDescent="0.25">
      <c r="A543" s="18" t="s">
        <v>5</v>
      </c>
      <c r="B543" s="18" t="s">
        <v>562</v>
      </c>
      <c r="C543" s="19">
        <v>41906</v>
      </c>
      <c r="D543" s="22">
        <v>42064</v>
      </c>
      <c r="E543" s="20">
        <v>50.38</v>
      </c>
      <c r="F543" s="19">
        <v>42086</v>
      </c>
      <c r="G543" s="20">
        <v>50.38</v>
      </c>
      <c r="H543">
        <f t="shared" si="16"/>
        <v>22</v>
      </c>
      <c r="I543" s="24">
        <f t="shared" si="17"/>
        <v>1108.3600000000001</v>
      </c>
    </row>
    <row r="544" spans="1:9" x14ac:dyDescent="0.25">
      <c r="A544" s="18" t="s">
        <v>8</v>
      </c>
      <c r="B544" s="18" t="s">
        <v>400</v>
      </c>
      <c r="C544" s="19">
        <v>42040</v>
      </c>
      <c r="D544" s="22">
        <v>42065</v>
      </c>
      <c r="E544" s="21">
        <v>2002</v>
      </c>
      <c r="F544" s="19">
        <v>42065</v>
      </c>
      <c r="G544" s="21">
        <v>2002</v>
      </c>
      <c r="H544">
        <f t="shared" si="16"/>
        <v>0</v>
      </c>
      <c r="I544" s="24">
        <f t="shared" si="17"/>
        <v>0</v>
      </c>
    </row>
    <row r="545" spans="1:9" x14ac:dyDescent="0.25">
      <c r="A545" s="18" t="s">
        <v>208</v>
      </c>
      <c r="B545" s="18" t="s">
        <v>209</v>
      </c>
      <c r="C545" s="19">
        <v>42004</v>
      </c>
      <c r="D545" s="22">
        <f>C545+30</f>
        <v>42034</v>
      </c>
      <c r="E545" s="21">
        <v>200</v>
      </c>
      <c r="F545" s="19">
        <v>42053</v>
      </c>
      <c r="G545" s="21">
        <v>200</v>
      </c>
      <c r="H545">
        <f t="shared" si="16"/>
        <v>19</v>
      </c>
      <c r="I545" s="24">
        <f t="shared" si="17"/>
        <v>3800</v>
      </c>
    </row>
    <row r="546" spans="1:9" x14ac:dyDescent="0.25">
      <c r="A546" s="18" t="s">
        <v>208</v>
      </c>
      <c r="B546" s="18" t="s">
        <v>209</v>
      </c>
      <c r="C546" s="19">
        <v>42004</v>
      </c>
      <c r="D546" s="22">
        <f>C546+30</f>
        <v>42034</v>
      </c>
      <c r="E546" s="21">
        <v>200</v>
      </c>
      <c r="F546" s="19">
        <v>42053</v>
      </c>
      <c r="G546" s="21">
        <v>200</v>
      </c>
      <c r="H546">
        <f t="shared" si="16"/>
        <v>19</v>
      </c>
      <c r="I546" s="24">
        <f t="shared" si="17"/>
        <v>3800</v>
      </c>
    </row>
    <row r="547" spans="1:9" x14ac:dyDescent="0.25">
      <c r="A547" s="18" t="s">
        <v>384</v>
      </c>
      <c r="B547" s="18" t="s">
        <v>563</v>
      </c>
      <c r="C547" s="19">
        <v>42004</v>
      </c>
      <c r="D547" s="22">
        <f>C547+30</f>
        <v>42034</v>
      </c>
      <c r="E547" s="20">
        <v>6821201.5800000001</v>
      </c>
      <c r="F547" s="19">
        <v>42052</v>
      </c>
      <c r="G547" s="20">
        <v>6821201.5800000001</v>
      </c>
      <c r="H547">
        <f t="shared" si="16"/>
        <v>18</v>
      </c>
      <c r="I547" s="24">
        <f t="shared" si="17"/>
        <v>122781628.44</v>
      </c>
    </row>
    <row r="548" spans="1:9" x14ac:dyDescent="0.25">
      <c r="A548" s="18" t="s">
        <v>5</v>
      </c>
      <c r="B548" s="18" t="s">
        <v>565</v>
      </c>
      <c r="C548" s="19">
        <v>41988</v>
      </c>
      <c r="D548" s="22">
        <f>C548+30</f>
        <v>42018</v>
      </c>
      <c r="E548" s="20">
        <v>39.200000000000003</v>
      </c>
      <c r="F548" s="19">
        <v>42088</v>
      </c>
      <c r="G548" s="20">
        <v>39.200000000000003</v>
      </c>
      <c r="H548">
        <f t="shared" si="16"/>
        <v>70</v>
      </c>
      <c r="I548" s="24">
        <f t="shared" si="17"/>
        <v>2744</v>
      </c>
    </row>
    <row r="549" spans="1:9" x14ac:dyDescent="0.25">
      <c r="A549" s="18" t="s">
        <v>366</v>
      </c>
      <c r="B549" s="18" t="s">
        <v>401</v>
      </c>
      <c r="C549" s="19">
        <v>42090</v>
      </c>
      <c r="D549" s="22">
        <v>42090</v>
      </c>
      <c r="E549" s="21">
        <v>500</v>
      </c>
      <c r="F549" s="19">
        <v>42094</v>
      </c>
      <c r="G549" s="21">
        <v>500</v>
      </c>
      <c r="H549">
        <f t="shared" si="16"/>
        <v>4</v>
      </c>
      <c r="I549" s="24">
        <f t="shared" si="17"/>
        <v>2000</v>
      </c>
    </row>
    <row r="550" spans="1:9" x14ac:dyDescent="0.25">
      <c r="A550" s="18" t="s">
        <v>5</v>
      </c>
      <c r="B550" s="18" t="s">
        <v>566</v>
      </c>
      <c r="C550" s="19">
        <v>41613</v>
      </c>
      <c r="D550" s="22">
        <v>41627</v>
      </c>
      <c r="E550" s="20">
        <v>7466.4</v>
      </c>
      <c r="F550" s="19">
        <v>42066</v>
      </c>
      <c r="G550" s="20">
        <v>7466.4</v>
      </c>
      <c r="H550">
        <f t="shared" si="16"/>
        <v>439</v>
      </c>
      <c r="I550" s="24">
        <f t="shared" si="17"/>
        <v>3277749.5999999996</v>
      </c>
    </row>
    <row r="551" spans="1:9" x14ac:dyDescent="0.25">
      <c r="A551" s="18" t="s">
        <v>5</v>
      </c>
      <c r="B551" s="18" t="s">
        <v>567</v>
      </c>
      <c r="C551" s="19">
        <v>41719</v>
      </c>
      <c r="D551" s="22">
        <v>41805</v>
      </c>
      <c r="E551" s="21">
        <v>660</v>
      </c>
      <c r="F551" s="19">
        <v>42046</v>
      </c>
      <c r="G551" s="21">
        <v>660</v>
      </c>
      <c r="H551">
        <f t="shared" si="16"/>
        <v>241</v>
      </c>
      <c r="I551" s="24">
        <f t="shared" si="17"/>
        <v>159060</v>
      </c>
    </row>
    <row r="552" spans="1:9" x14ac:dyDescent="0.25">
      <c r="A552" s="18" t="s">
        <v>5</v>
      </c>
      <c r="B552" s="18" t="s">
        <v>568</v>
      </c>
      <c r="C552" s="19">
        <v>41747</v>
      </c>
      <c r="D552" s="22">
        <v>41818</v>
      </c>
      <c r="E552" s="20">
        <v>601.91999999999996</v>
      </c>
      <c r="F552" s="19">
        <v>42058</v>
      </c>
      <c r="G552" s="20">
        <v>582.91999999999996</v>
      </c>
      <c r="H552">
        <f t="shared" si="16"/>
        <v>240</v>
      </c>
      <c r="I552" s="24">
        <f t="shared" si="17"/>
        <v>144460.79999999999</v>
      </c>
    </row>
    <row r="553" spans="1:9" x14ac:dyDescent="0.25">
      <c r="A553" s="18" t="s">
        <v>5</v>
      </c>
      <c r="B553" s="18" t="s">
        <v>569</v>
      </c>
      <c r="C553" s="19">
        <v>41772</v>
      </c>
      <c r="D553" s="22">
        <v>41842</v>
      </c>
      <c r="E553" s="21">
        <v>440</v>
      </c>
      <c r="F553" s="19">
        <v>42046</v>
      </c>
      <c r="G553" s="21">
        <v>440</v>
      </c>
      <c r="H553">
        <f t="shared" si="16"/>
        <v>204</v>
      </c>
      <c r="I553" s="24">
        <f t="shared" si="17"/>
        <v>89760</v>
      </c>
    </row>
    <row r="554" spans="1:9" x14ac:dyDescent="0.25">
      <c r="A554" s="18" t="s">
        <v>5</v>
      </c>
      <c r="B554" s="18" t="s">
        <v>570</v>
      </c>
      <c r="C554" s="19">
        <v>41785</v>
      </c>
      <c r="D554" s="22">
        <v>41855</v>
      </c>
      <c r="E554" s="20">
        <v>1854.4</v>
      </c>
      <c r="F554" s="19">
        <v>42053</v>
      </c>
      <c r="G554" s="20">
        <v>1854.4</v>
      </c>
      <c r="H554">
        <f t="shared" si="16"/>
        <v>198</v>
      </c>
      <c r="I554" s="24">
        <f t="shared" si="17"/>
        <v>367171.2</v>
      </c>
    </row>
    <row r="555" spans="1:9" x14ac:dyDescent="0.25">
      <c r="A555" s="18" t="s">
        <v>5</v>
      </c>
      <c r="B555" s="18" t="s">
        <v>571</v>
      </c>
      <c r="C555" s="19">
        <v>41823</v>
      </c>
      <c r="D555" s="22">
        <v>41889</v>
      </c>
      <c r="E555" s="20">
        <v>137268.92000000001</v>
      </c>
      <c r="F555" s="19">
        <v>42060</v>
      </c>
      <c r="G555" s="20">
        <v>137268.92000000001</v>
      </c>
      <c r="H555">
        <f t="shared" si="16"/>
        <v>171</v>
      </c>
      <c r="I555" s="24">
        <f t="shared" si="17"/>
        <v>23472985.320000004</v>
      </c>
    </row>
    <row r="556" spans="1:9" x14ac:dyDescent="0.25">
      <c r="A556" s="18" t="s">
        <v>5</v>
      </c>
      <c r="B556" s="18" t="s">
        <v>572</v>
      </c>
      <c r="C556" s="19">
        <v>41837</v>
      </c>
      <c r="D556" s="22">
        <v>41902</v>
      </c>
      <c r="E556" s="21">
        <v>183</v>
      </c>
      <c r="F556" s="19">
        <v>42039</v>
      </c>
      <c r="G556" s="21">
        <v>183</v>
      </c>
      <c r="H556">
        <f t="shared" si="16"/>
        <v>137</v>
      </c>
      <c r="I556" s="24">
        <f t="shared" si="17"/>
        <v>25071</v>
      </c>
    </row>
    <row r="557" spans="1:9" x14ac:dyDescent="0.25">
      <c r="A557" s="18" t="s">
        <v>5</v>
      </c>
      <c r="B557" s="18" t="s">
        <v>573</v>
      </c>
      <c r="C557" s="19">
        <v>41824</v>
      </c>
      <c r="D557" s="22">
        <v>41895</v>
      </c>
      <c r="E557" s="20">
        <v>1504.8</v>
      </c>
      <c r="F557" s="19">
        <v>42058</v>
      </c>
      <c r="G557" s="20">
        <v>1457.28</v>
      </c>
      <c r="H557">
        <f t="shared" si="16"/>
        <v>163</v>
      </c>
      <c r="I557" s="24">
        <f t="shared" si="17"/>
        <v>245282.4</v>
      </c>
    </row>
    <row r="558" spans="1:9" x14ac:dyDescent="0.25">
      <c r="A558" s="18" t="s">
        <v>5</v>
      </c>
      <c r="B558" s="18" t="s">
        <v>574</v>
      </c>
      <c r="C558" s="19">
        <v>41830</v>
      </c>
      <c r="D558" s="22">
        <v>41904</v>
      </c>
      <c r="E558" s="20">
        <v>231.8</v>
      </c>
      <c r="F558" s="19">
        <v>42090</v>
      </c>
      <c r="G558" s="20">
        <v>231.8</v>
      </c>
      <c r="H558">
        <f t="shared" si="16"/>
        <v>186</v>
      </c>
      <c r="I558" s="24">
        <f t="shared" si="17"/>
        <v>43114.8</v>
      </c>
    </row>
    <row r="559" spans="1:9" x14ac:dyDescent="0.25">
      <c r="A559" s="18" t="s">
        <v>5</v>
      </c>
      <c r="B559" s="18" t="s">
        <v>575</v>
      </c>
      <c r="C559" s="19">
        <v>41891</v>
      </c>
      <c r="D559" s="22">
        <v>41958</v>
      </c>
      <c r="E559" s="20">
        <v>235.85</v>
      </c>
      <c r="F559" s="19">
        <v>42053</v>
      </c>
      <c r="G559" s="20">
        <v>235.85</v>
      </c>
      <c r="H559">
        <f t="shared" si="16"/>
        <v>95</v>
      </c>
      <c r="I559" s="24">
        <f t="shared" si="17"/>
        <v>22405.75</v>
      </c>
    </row>
    <row r="560" spans="1:9" x14ac:dyDescent="0.25">
      <c r="A560" s="18" t="s">
        <v>5</v>
      </c>
      <c r="B560" s="18" t="s">
        <v>576</v>
      </c>
      <c r="C560" s="19">
        <v>41890</v>
      </c>
      <c r="D560" s="22">
        <v>41958</v>
      </c>
      <c r="E560" s="20">
        <v>332.04</v>
      </c>
      <c r="F560" s="19">
        <v>42053</v>
      </c>
      <c r="G560" s="20">
        <v>332.04</v>
      </c>
      <c r="H560">
        <f t="shared" si="16"/>
        <v>95</v>
      </c>
      <c r="I560" s="24">
        <f t="shared" si="17"/>
        <v>31543.800000000003</v>
      </c>
    </row>
    <row r="561" spans="1:9" x14ac:dyDescent="0.25">
      <c r="A561" s="18" t="s">
        <v>5</v>
      </c>
      <c r="B561" s="18" t="s">
        <v>577</v>
      </c>
      <c r="C561" s="19">
        <v>41891</v>
      </c>
      <c r="D561" s="22">
        <v>41961</v>
      </c>
      <c r="E561" s="21">
        <v>2080</v>
      </c>
      <c r="F561" s="19">
        <v>42054</v>
      </c>
      <c r="G561" s="21">
        <v>2080</v>
      </c>
      <c r="H561">
        <f t="shared" si="16"/>
        <v>93</v>
      </c>
      <c r="I561" s="24">
        <f t="shared" si="17"/>
        <v>193440</v>
      </c>
    </row>
    <row r="562" spans="1:9" x14ac:dyDescent="0.25">
      <c r="A562" s="18" t="s">
        <v>5</v>
      </c>
      <c r="B562" s="18" t="s">
        <v>578</v>
      </c>
      <c r="C562" s="19">
        <v>41882</v>
      </c>
      <c r="D562" s="22">
        <v>41958</v>
      </c>
      <c r="E562" s="20">
        <v>2122.8000000000002</v>
      </c>
      <c r="F562" s="19">
        <v>42053</v>
      </c>
      <c r="G562" s="20">
        <v>2122.8000000000002</v>
      </c>
      <c r="H562">
        <f t="shared" si="16"/>
        <v>95</v>
      </c>
      <c r="I562" s="24">
        <f t="shared" si="17"/>
        <v>201666.00000000003</v>
      </c>
    </row>
    <row r="563" spans="1:9" x14ac:dyDescent="0.25">
      <c r="A563" s="18" t="s">
        <v>5</v>
      </c>
      <c r="B563" s="18" t="s">
        <v>579</v>
      </c>
      <c r="C563" s="19">
        <v>41851</v>
      </c>
      <c r="D563" s="22">
        <v>41958</v>
      </c>
      <c r="E563" s="20">
        <v>44038.32</v>
      </c>
      <c r="F563" s="19">
        <v>42053</v>
      </c>
      <c r="G563" s="20">
        <v>44038.32</v>
      </c>
      <c r="H563">
        <f t="shared" si="16"/>
        <v>95</v>
      </c>
      <c r="I563" s="24">
        <f t="shared" si="17"/>
        <v>4183640.4</v>
      </c>
    </row>
    <row r="564" spans="1:9" x14ac:dyDescent="0.25">
      <c r="A564" s="18" t="s">
        <v>5</v>
      </c>
      <c r="B564" s="18" t="s">
        <v>580</v>
      </c>
      <c r="C564" s="19">
        <v>41880</v>
      </c>
      <c r="D564" s="22">
        <v>41959</v>
      </c>
      <c r="E564" s="20">
        <v>3123.44</v>
      </c>
      <c r="F564" s="19">
        <v>42058</v>
      </c>
      <c r="G564" s="20">
        <v>3123.44</v>
      </c>
      <c r="H564">
        <f t="shared" si="16"/>
        <v>99</v>
      </c>
      <c r="I564" s="24">
        <f t="shared" si="17"/>
        <v>309220.56</v>
      </c>
    </row>
    <row r="565" spans="1:9" x14ac:dyDescent="0.25">
      <c r="A565" s="18" t="s">
        <v>5</v>
      </c>
      <c r="B565" s="18" t="s">
        <v>581</v>
      </c>
      <c r="C565" s="19">
        <v>41897</v>
      </c>
      <c r="D565" s="22">
        <v>41961</v>
      </c>
      <c r="E565" s="20">
        <v>761.41</v>
      </c>
      <c r="F565" s="19">
        <v>42055</v>
      </c>
      <c r="G565" s="20">
        <v>761.41</v>
      </c>
      <c r="H565">
        <f t="shared" si="16"/>
        <v>94</v>
      </c>
      <c r="I565" s="24">
        <f t="shared" si="17"/>
        <v>71572.539999999994</v>
      </c>
    </row>
    <row r="566" spans="1:9" x14ac:dyDescent="0.25">
      <c r="A566" s="18" t="s">
        <v>5</v>
      </c>
      <c r="B566" s="18" t="s">
        <v>582</v>
      </c>
      <c r="C566" s="19">
        <v>41897</v>
      </c>
      <c r="D566" s="22">
        <v>41961</v>
      </c>
      <c r="E566" s="20">
        <v>5599.8</v>
      </c>
      <c r="F566" s="19">
        <v>42055</v>
      </c>
      <c r="G566" s="20">
        <v>5599.8</v>
      </c>
      <c r="H566">
        <f t="shared" si="16"/>
        <v>94</v>
      </c>
      <c r="I566" s="24">
        <f t="shared" si="17"/>
        <v>526381.20000000007</v>
      </c>
    </row>
    <row r="567" spans="1:9" x14ac:dyDescent="0.25">
      <c r="A567" s="18" t="s">
        <v>5</v>
      </c>
      <c r="B567" s="18" t="s">
        <v>583</v>
      </c>
      <c r="C567" s="19">
        <v>41897</v>
      </c>
      <c r="D567" s="22">
        <v>41961</v>
      </c>
      <c r="E567" s="20">
        <v>214.87</v>
      </c>
      <c r="F567" s="19">
        <v>42055</v>
      </c>
      <c r="G567" s="20">
        <v>214.87</v>
      </c>
      <c r="H567">
        <f t="shared" si="16"/>
        <v>94</v>
      </c>
      <c r="I567" s="24">
        <f t="shared" si="17"/>
        <v>20197.78</v>
      </c>
    </row>
    <row r="568" spans="1:9" x14ac:dyDescent="0.25">
      <c r="A568" s="18" t="s">
        <v>5</v>
      </c>
      <c r="B568" s="18" t="s">
        <v>584</v>
      </c>
      <c r="C568" s="19">
        <v>41885</v>
      </c>
      <c r="D568" s="22">
        <v>41971</v>
      </c>
      <c r="E568" s="20">
        <v>33218.019999999997</v>
      </c>
      <c r="F568" s="19">
        <v>42054</v>
      </c>
      <c r="G568" s="20">
        <v>33218.019999999997</v>
      </c>
      <c r="H568">
        <f t="shared" si="16"/>
        <v>83</v>
      </c>
      <c r="I568" s="24">
        <f t="shared" si="17"/>
        <v>2757095.6599999997</v>
      </c>
    </row>
    <row r="569" spans="1:9" x14ac:dyDescent="0.25">
      <c r="A569" s="18" t="s">
        <v>5</v>
      </c>
      <c r="B569" s="18" t="s">
        <v>585</v>
      </c>
      <c r="C569" s="19">
        <v>41884</v>
      </c>
      <c r="D569" s="22">
        <v>41971</v>
      </c>
      <c r="E569" s="20">
        <v>32552.38</v>
      </c>
      <c r="F569" s="19">
        <v>42054</v>
      </c>
      <c r="G569" s="20">
        <v>32552.38</v>
      </c>
      <c r="H569">
        <f t="shared" si="16"/>
        <v>83</v>
      </c>
      <c r="I569" s="24">
        <f t="shared" si="17"/>
        <v>2701847.54</v>
      </c>
    </row>
    <row r="570" spans="1:9" x14ac:dyDescent="0.25">
      <c r="A570" s="18" t="s">
        <v>5</v>
      </c>
      <c r="B570" s="18" t="s">
        <v>586</v>
      </c>
      <c r="C570" s="19">
        <v>41912</v>
      </c>
      <c r="D570" s="22">
        <v>41974</v>
      </c>
      <c r="E570" s="20">
        <v>6563.6</v>
      </c>
      <c r="F570" s="19">
        <v>42058</v>
      </c>
      <c r="G570" s="20">
        <v>6563.6</v>
      </c>
      <c r="H570">
        <f t="shared" si="16"/>
        <v>84</v>
      </c>
      <c r="I570" s="24">
        <f t="shared" si="17"/>
        <v>551342.4</v>
      </c>
    </row>
    <row r="571" spans="1:9" x14ac:dyDescent="0.25">
      <c r="A571" s="18" t="s">
        <v>5</v>
      </c>
      <c r="B571" s="18" t="s">
        <v>587</v>
      </c>
      <c r="C571" s="19">
        <v>41897</v>
      </c>
      <c r="D571" s="22">
        <v>41966</v>
      </c>
      <c r="E571" s="20">
        <v>17459.66</v>
      </c>
      <c r="F571" s="19">
        <v>42055</v>
      </c>
      <c r="G571" s="20">
        <v>17459.66</v>
      </c>
      <c r="H571">
        <f t="shared" si="16"/>
        <v>89</v>
      </c>
      <c r="I571" s="24">
        <f t="shared" si="17"/>
        <v>1553909.74</v>
      </c>
    </row>
    <row r="572" spans="1:9" x14ac:dyDescent="0.25">
      <c r="A572" s="18" t="s">
        <v>5</v>
      </c>
      <c r="B572" s="18" t="s">
        <v>588</v>
      </c>
      <c r="C572" s="19">
        <v>41880</v>
      </c>
      <c r="D572" s="22">
        <v>41958</v>
      </c>
      <c r="E572" s="21">
        <v>1830</v>
      </c>
      <c r="F572" s="19">
        <v>42058</v>
      </c>
      <c r="G572" s="21">
        <v>1830</v>
      </c>
      <c r="H572">
        <f t="shared" si="16"/>
        <v>100</v>
      </c>
      <c r="I572" s="24">
        <f t="shared" si="17"/>
        <v>183000</v>
      </c>
    </row>
    <row r="573" spans="1:9" x14ac:dyDescent="0.25">
      <c r="A573" s="18" t="s">
        <v>5</v>
      </c>
      <c r="B573" s="18" t="s">
        <v>589</v>
      </c>
      <c r="C573" s="19">
        <v>41908</v>
      </c>
      <c r="D573" s="22">
        <v>41972</v>
      </c>
      <c r="E573" s="21">
        <v>1220</v>
      </c>
      <c r="F573" s="19">
        <v>42054</v>
      </c>
      <c r="G573" s="21">
        <v>1220</v>
      </c>
      <c r="H573">
        <f t="shared" si="16"/>
        <v>82</v>
      </c>
      <c r="I573" s="24">
        <f t="shared" si="17"/>
        <v>100040</v>
      </c>
    </row>
    <row r="574" spans="1:9" x14ac:dyDescent="0.25">
      <c r="A574" s="18" t="s">
        <v>5</v>
      </c>
      <c r="B574" s="18" t="s">
        <v>590</v>
      </c>
      <c r="C574" s="19">
        <v>41908</v>
      </c>
      <c r="D574" s="22">
        <v>41972</v>
      </c>
      <c r="E574" s="20">
        <v>268.39999999999998</v>
      </c>
      <c r="F574" s="19">
        <v>42054</v>
      </c>
      <c r="G574" s="20">
        <v>268.39999999999998</v>
      </c>
      <c r="H574">
        <f t="shared" si="16"/>
        <v>82</v>
      </c>
      <c r="I574" s="24">
        <f t="shared" si="17"/>
        <v>22008.799999999999</v>
      </c>
    </row>
    <row r="575" spans="1:9" x14ac:dyDescent="0.25">
      <c r="A575" s="18" t="s">
        <v>5</v>
      </c>
      <c r="B575" s="18" t="s">
        <v>591</v>
      </c>
      <c r="C575" s="19">
        <v>41849</v>
      </c>
      <c r="D575" s="22">
        <v>41915</v>
      </c>
      <c r="E575" s="20">
        <v>2238.16</v>
      </c>
      <c r="F575" s="19">
        <v>42066</v>
      </c>
      <c r="G575" s="20">
        <v>2238.16</v>
      </c>
      <c r="H575">
        <f t="shared" si="16"/>
        <v>151</v>
      </c>
      <c r="I575" s="24">
        <f t="shared" si="17"/>
        <v>337962.16</v>
      </c>
    </row>
    <row r="576" spans="1:9" x14ac:dyDescent="0.25">
      <c r="A576" s="18" t="s">
        <v>5</v>
      </c>
      <c r="B576" s="18" t="s">
        <v>592</v>
      </c>
      <c r="C576" s="19">
        <v>41887</v>
      </c>
      <c r="D576" s="22">
        <v>41972</v>
      </c>
      <c r="E576" s="20">
        <v>363.56</v>
      </c>
      <c r="F576" s="19">
        <v>42054</v>
      </c>
      <c r="G576" s="20">
        <v>363.56</v>
      </c>
      <c r="H576">
        <f t="shared" si="16"/>
        <v>82</v>
      </c>
      <c r="I576" s="24">
        <f t="shared" si="17"/>
        <v>29811.920000000002</v>
      </c>
    </row>
    <row r="577" spans="1:9" x14ac:dyDescent="0.25">
      <c r="A577" s="18" t="s">
        <v>5</v>
      </c>
      <c r="B577" s="18" t="s">
        <v>593</v>
      </c>
      <c r="C577" s="19">
        <v>41859</v>
      </c>
      <c r="D577" s="22">
        <v>41972</v>
      </c>
      <c r="E577" s="20">
        <v>363.56</v>
      </c>
      <c r="F577" s="19">
        <v>42054</v>
      </c>
      <c r="G577" s="20">
        <v>363.56</v>
      </c>
      <c r="H577">
        <f t="shared" si="16"/>
        <v>82</v>
      </c>
      <c r="I577" s="24">
        <f t="shared" si="17"/>
        <v>29811.920000000002</v>
      </c>
    </row>
    <row r="578" spans="1:9" x14ac:dyDescent="0.25">
      <c r="A578" s="18" t="s">
        <v>5</v>
      </c>
      <c r="B578" s="18" t="s">
        <v>594</v>
      </c>
      <c r="C578" s="19">
        <v>41901</v>
      </c>
      <c r="D578" s="22">
        <v>41975</v>
      </c>
      <c r="E578" s="20">
        <v>696.8</v>
      </c>
      <c r="F578" s="19">
        <v>42087</v>
      </c>
      <c r="G578" s="20">
        <v>696.8</v>
      </c>
      <c r="H578">
        <f t="shared" si="16"/>
        <v>112</v>
      </c>
      <c r="I578" s="24">
        <f t="shared" si="17"/>
        <v>78041.599999999991</v>
      </c>
    </row>
    <row r="579" spans="1:9" x14ac:dyDescent="0.25">
      <c r="A579" s="18" t="s">
        <v>5</v>
      </c>
      <c r="B579" s="18" t="s">
        <v>595</v>
      </c>
      <c r="C579" s="19">
        <v>41886</v>
      </c>
      <c r="D579" s="22">
        <v>41950</v>
      </c>
      <c r="E579" s="21">
        <v>35402</v>
      </c>
      <c r="F579" s="19">
        <v>42039</v>
      </c>
      <c r="G579" s="21">
        <v>35402</v>
      </c>
      <c r="H579">
        <f t="shared" si="16"/>
        <v>89</v>
      </c>
      <c r="I579" s="24">
        <f t="shared" si="17"/>
        <v>3150778</v>
      </c>
    </row>
    <row r="580" spans="1:9" x14ac:dyDescent="0.25">
      <c r="A580" s="18" t="s">
        <v>5</v>
      </c>
      <c r="B580" s="18" t="s">
        <v>596</v>
      </c>
      <c r="C580" s="19">
        <v>41904</v>
      </c>
      <c r="D580" s="22">
        <v>41971</v>
      </c>
      <c r="E580" s="20">
        <v>372.1</v>
      </c>
      <c r="F580" s="19">
        <v>42055</v>
      </c>
      <c r="G580" s="20">
        <v>372.1</v>
      </c>
      <c r="H580">
        <f t="shared" si="16"/>
        <v>84</v>
      </c>
      <c r="I580" s="24">
        <f t="shared" si="17"/>
        <v>31256.400000000001</v>
      </c>
    </row>
    <row r="581" spans="1:9" x14ac:dyDescent="0.25">
      <c r="A581" s="18" t="s">
        <v>6</v>
      </c>
      <c r="B581" s="18" t="s">
        <v>597</v>
      </c>
      <c r="C581" s="19">
        <v>41901</v>
      </c>
      <c r="D581" s="22">
        <v>41974</v>
      </c>
      <c r="E581" s="21">
        <v>-1220</v>
      </c>
      <c r="F581" s="19">
        <v>42054</v>
      </c>
      <c r="G581" s="21">
        <v>-1220</v>
      </c>
      <c r="H581">
        <f t="shared" si="16"/>
        <v>80</v>
      </c>
      <c r="I581" s="24">
        <f t="shared" si="17"/>
        <v>-97600</v>
      </c>
    </row>
    <row r="582" spans="1:9" x14ac:dyDescent="0.25">
      <c r="A582" s="18" t="s">
        <v>5</v>
      </c>
      <c r="B582" s="18" t="s">
        <v>598</v>
      </c>
      <c r="C582" s="19">
        <v>41857</v>
      </c>
      <c r="D582" s="22">
        <v>41944</v>
      </c>
      <c r="E582" s="20">
        <v>5585.18</v>
      </c>
      <c r="F582" s="19">
        <v>42053</v>
      </c>
      <c r="G582" s="20">
        <v>5585.18</v>
      </c>
      <c r="H582">
        <f t="shared" si="16"/>
        <v>109</v>
      </c>
      <c r="I582" s="24">
        <f t="shared" si="17"/>
        <v>608784.62</v>
      </c>
    </row>
    <row r="583" spans="1:9" x14ac:dyDescent="0.25">
      <c r="A583" s="18" t="s">
        <v>5</v>
      </c>
      <c r="B583" s="18" t="s">
        <v>599</v>
      </c>
      <c r="C583" s="19">
        <v>41835</v>
      </c>
      <c r="D583" s="22">
        <v>41945</v>
      </c>
      <c r="E583" s="20">
        <v>4137.04</v>
      </c>
      <c r="F583" s="19">
        <v>42054</v>
      </c>
      <c r="G583" s="20">
        <v>4137.04</v>
      </c>
      <c r="H583">
        <f t="shared" si="16"/>
        <v>109</v>
      </c>
      <c r="I583" s="24">
        <f t="shared" si="17"/>
        <v>450937.36</v>
      </c>
    </row>
    <row r="584" spans="1:9" x14ac:dyDescent="0.25">
      <c r="A584" s="18" t="s">
        <v>5</v>
      </c>
      <c r="B584" s="18" t="s">
        <v>600</v>
      </c>
      <c r="C584" s="19">
        <v>41851</v>
      </c>
      <c r="D584" s="22">
        <v>41945</v>
      </c>
      <c r="E584" s="20">
        <v>8274.09</v>
      </c>
      <c r="F584" s="19">
        <v>42054</v>
      </c>
      <c r="G584" s="20">
        <v>8274.09</v>
      </c>
      <c r="H584">
        <f t="shared" si="16"/>
        <v>109</v>
      </c>
      <c r="I584" s="24">
        <f t="shared" si="17"/>
        <v>901875.81</v>
      </c>
    </row>
    <row r="585" spans="1:9" x14ac:dyDescent="0.25">
      <c r="A585" s="18" t="s">
        <v>5</v>
      </c>
      <c r="B585" s="18" t="s">
        <v>601</v>
      </c>
      <c r="C585" s="19">
        <v>41851</v>
      </c>
      <c r="D585" s="22">
        <v>41945</v>
      </c>
      <c r="E585" s="20">
        <v>681.41</v>
      </c>
      <c r="F585" s="19">
        <v>42054</v>
      </c>
      <c r="G585" s="20">
        <v>681.41</v>
      </c>
      <c r="H585">
        <f t="shared" ref="H585:H648" si="19">F585-D585</f>
        <v>109</v>
      </c>
      <c r="I585" s="24">
        <f t="shared" ref="I585:I648" si="20">E585*H585</f>
        <v>74273.69</v>
      </c>
    </row>
    <row r="586" spans="1:9" x14ac:dyDescent="0.25">
      <c r="A586" s="18" t="s">
        <v>5</v>
      </c>
      <c r="B586" s="18" t="s">
        <v>602</v>
      </c>
      <c r="C586" s="19">
        <v>41851</v>
      </c>
      <c r="D586" s="22">
        <v>41945</v>
      </c>
      <c r="E586" s="20">
        <v>978.65</v>
      </c>
      <c r="F586" s="19">
        <v>42054</v>
      </c>
      <c r="G586" s="20">
        <v>978.65</v>
      </c>
      <c r="H586">
        <f t="shared" si="19"/>
        <v>109</v>
      </c>
      <c r="I586" s="24">
        <f t="shared" si="20"/>
        <v>106672.84999999999</v>
      </c>
    </row>
    <row r="587" spans="1:9" x14ac:dyDescent="0.25">
      <c r="A587" s="18" t="s">
        <v>5</v>
      </c>
      <c r="B587" s="18" t="s">
        <v>603</v>
      </c>
      <c r="C587" s="19">
        <v>41851</v>
      </c>
      <c r="D587" s="22">
        <v>41945</v>
      </c>
      <c r="E587" s="20">
        <v>4137.63</v>
      </c>
      <c r="F587" s="19">
        <v>42054</v>
      </c>
      <c r="G587" s="20">
        <v>4137.63</v>
      </c>
      <c r="H587">
        <f t="shared" si="19"/>
        <v>109</v>
      </c>
      <c r="I587" s="24">
        <f t="shared" si="20"/>
        <v>451001.67</v>
      </c>
    </row>
    <row r="588" spans="1:9" x14ac:dyDescent="0.25">
      <c r="A588" s="18" t="s">
        <v>5</v>
      </c>
      <c r="B588" s="18" t="s">
        <v>192</v>
      </c>
      <c r="C588" s="19">
        <v>41905</v>
      </c>
      <c r="D588" s="22">
        <v>41967</v>
      </c>
      <c r="E588" s="21">
        <v>11648</v>
      </c>
      <c r="F588" s="19">
        <v>42055</v>
      </c>
      <c r="G588" s="21">
        <v>11648</v>
      </c>
      <c r="H588">
        <f t="shared" si="19"/>
        <v>88</v>
      </c>
      <c r="I588" s="24">
        <f t="shared" si="20"/>
        <v>1025024</v>
      </c>
    </row>
    <row r="589" spans="1:9" x14ac:dyDescent="0.25">
      <c r="A589" s="18" t="s">
        <v>5</v>
      </c>
      <c r="B589" s="18" t="s">
        <v>604</v>
      </c>
      <c r="C589" s="19">
        <v>41898</v>
      </c>
      <c r="D589" s="22">
        <v>41965</v>
      </c>
      <c r="E589" s="20">
        <v>817.79</v>
      </c>
      <c r="F589" s="19">
        <v>42054</v>
      </c>
      <c r="G589" s="20">
        <v>817.79</v>
      </c>
      <c r="H589">
        <f t="shared" si="19"/>
        <v>89</v>
      </c>
      <c r="I589" s="24">
        <f t="shared" si="20"/>
        <v>72783.31</v>
      </c>
    </row>
    <row r="590" spans="1:9" x14ac:dyDescent="0.25">
      <c r="A590" s="18" t="s">
        <v>5</v>
      </c>
      <c r="B590" s="18" t="s">
        <v>605</v>
      </c>
      <c r="C590" s="19">
        <v>41871</v>
      </c>
      <c r="D590" s="22">
        <v>41950</v>
      </c>
      <c r="E590" s="20">
        <v>1253.96</v>
      </c>
      <c r="F590" s="19">
        <v>42054</v>
      </c>
      <c r="G590" s="20">
        <v>1253.96</v>
      </c>
      <c r="H590">
        <f t="shared" si="19"/>
        <v>104</v>
      </c>
      <c r="I590" s="24">
        <f t="shared" si="20"/>
        <v>130411.84</v>
      </c>
    </row>
    <row r="591" spans="1:9" x14ac:dyDescent="0.25">
      <c r="A591" s="18" t="s">
        <v>5</v>
      </c>
      <c r="B591" s="18" t="s">
        <v>606</v>
      </c>
      <c r="C591" s="19">
        <v>41880</v>
      </c>
      <c r="D591" s="22">
        <v>41951</v>
      </c>
      <c r="E591" s="20">
        <v>80.81</v>
      </c>
      <c r="F591" s="19">
        <v>42053</v>
      </c>
      <c r="G591" s="20">
        <v>80.81</v>
      </c>
      <c r="H591">
        <f t="shared" si="19"/>
        <v>102</v>
      </c>
      <c r="I591" s="24">
        <f t="shared" si="20"/>
        <v>8242.6200000000008</v>
      </c>
    </row>
    <row r="592" spans="1:9" x14ac:dyDescent="0.25">
      <c r="A592" s="18" t="s">
        <v>5</v>
      </c>
      <c r="B592" s="18" t="s">
        <v>607</v>
      </c>
      <c r="C592" s="19">
        <v>41879</v>
      </c>
      <c r="D592" s="22">
        <v>41953</v>
      </c>
      <c r="E592" s="20">
        <v>289.12</v>
      </c>
      <c r="F592" s="19">
        <v>42055</v>
      </c>
      <c r="G592" s="20">
        <v>289.12</v>
      </c>
      <c r="H592">
        <f t="shared" si="19"/>
        <v>102</v>
      </c>
      <c r="I592" s="24">
        <f t="shared" si="20"/>
        <v>29490.240000000002</v>
      </c>
    </row>
    <row r="593" spans="1:9" x14ac:dyDescent="0.25">
      <c r="A593" s="18" t="s">
        <v>5</v>
      </c>
      <c r="B593" s="18" t="s">
        <v>608</v>
      </c>
      <c r="C593" s="19">
        <v>41882</v>
      </c>
      <c r="D593" s="22">
        <v>41953</v>
      </c>
      <c r="E593" s="20">
        <v>24842.62</v>
      </c>
      <c r="F593" s="19">
        <v>42037</v>
      </c>
      <c r="G593" s="20">
        <v>24842.62</v>
      </c>
      <c r="H593">
        <f t="shared" si="19"/>
        <v>84</v>
      </c>
      <c r="I593" s="24">
        <f t="shared" si="20"/>
        <v>2086780.0799999998</v>
      </c>
    </row>
    <row r="594" spans="1:9" x14ac:dyDescent="0.25">
      <c r="A594" s="18" t="s">
        <v>5</v>
      </c>
      <c r="B594" s="18" t="s">
        <v>609</v>
      </c>
      <c r="C594" s="19">
        <v>41880</v>
      </c>
      <c r="D594" s="22">
        <v>41952</v>
      </c>
      <c r="E594" s="20">
        <v>674.17</v>
      </c>
      <c r="F594" s="19">
        <v>42053</v>
      </c>
      <c r="G594" s="20">
        <v>674.17</v>
      </c>
      <c r="H594">
        <f t="shared" si="19"/>
        <v>101</v>
      </c>
      <c r="I594" s="24">
        <f t="shared" si="20"/>
        <v>68091.17</v>
      </c>
    </row>
    <row r="595" spans="1:9" x14ac:dyDescent="0.25">
      <c r="A595" s="18" t="s">
        <v>5</v>
      </c>
      <c r="B595" s="18" t="s">
        <v>610</v>
      </c>
      <c r="C595" s="19">
        <v>41834</v>
      </c>
      <c r="D595" s="22">
        <v>41957</v>
      </c>
      <c r="E595" s="20">
        <v>60.59</v>
      </c>
      <c r="F595" s="19">
        <v>42053</v>
      </c>
      <c r="G595" s="20">
        <v>60.59</v>
      </c>
      <c r="H595">
        <f t="shared" si="19"/>
        <v>96</v>
      </c>
      <c r="I595" s="24">
        <f t="shared" si="20"/>
        <v>5816.64</v>
      </c>
    </row>
    <row r="596" spans="1:9" x14ac:dyDescent="0.25">
      <c r="A596" s="18" t="s">
        <v>5</v>
      </c>
      <c r="B596" s="18" t="s">
        <v>611</v>
      </c>
      <c r="C596" s="19">
        <v>41879</v>
      </c>
      <c r="D596" s="22">
        <v>41950</v>
      </c>
      <c r="E596" s="20">
        <v>1589.9</v>
      </c>
      <c r="F596" s="19">
        <v>42054</v>
      </c>
      <c r="G596" s="20">
        <v>1589.9</v>
      </c>
      <c r="H596">
        <f t="shared" si="19"/>
        <v>104</v>
      </c>
      <c r="I596" s="24">
        <f t="shared" si="20"/>
        <v>165349.6</v>
      </c>
    </row>
    <row r="597" spans="1:9" x14ac:dyDescent="0.25">
      <c r="A597" s="18" t="s">
        <v>5</v>
      </c>
      <c r="B597" s="18" t="s">
        <v>612</v>
      </c>
      <c r="C597" s="19">
        <v>41879</v>
      </c>
      <c r="D597" s="22">
        <v>41950</v>
      </c>
      <c r="E597" s="20">
        <v>2220.4</v>
      </c>
      <c r="F597" s="19">
        <v>42054</v>
      </c>
      <c r="G597" s="20">
        <v>2220.4</v>
      </c>
      <c r="H597">
        <f t="shared" si="19"/>
        <v>104</v>
      </c>
      <c r="I597" s="24">
        <f t="shared" si="20"/>
        <v>230921.60000000001</v>
      </c>
    </row>
    <row r="598" spans="1:9" x14ac:dyDescent="0.25">
      <c r="A598" s="18" t="s">
        <v>5</v>
      </c>
      <c r="B598" s="18" t="s">
        <v>613</v>
      </c>
      <c r="C598" s="19">
        <v>41882</v>
      </c>
      <c r="D598" s="22">
        <v>41944</v>
      </c>
      <c r="E598" s="21">
        <v>366</v>
      </c>
      <c r="F598" s="19">
        <v>42053</v>
      </c>
      <c r="G598" s="21">
        <v>366</v>
      </c>
      <c r="H598">
        <f t="shared" si="19"/>
        <v>109</v>
      </c>
      <c r="I598" s="24">
        <f t="shared" si="20"/>
        <v>39894</v>
      </c>
    </row>
    <row r="599" spans="1:9" x14ac:dyDescent="0.25">
      <c r="A599" s="18" t="s">
        <v>5</v>
      </c>
      <c r="B599" s="18" t="s">
        <v>614</v>
      </c>
      <c r="C599" s="19">
        <v>41878</v>
      </c>
      <c r="D599" s="22">
        <v>41944</v>
      </c>
      <c r="E599" s="20">
        <v>2104.4499999999998</v>
      </c>
      <c r="F599" s="19">
        <v>42053</v>
      </c>
      <c r="G599" s="20">
        <v>2104.4499999999998</v>
      </c>
      <c r="H599">
        <f t="shared" si="19"/>
        <v>109</v>
      </c>
      <c r="I599" s="24">
        <f t="shared" si="20"/>
        <v>229385.05</v>
      </c>
    </row>
    <row r="600" spans="1:9" x14ac:dyDescent="0.25">
      <c r="A600" s="18" t="s">
        <v>5</v>
      </c>
      <c r="B600" s="18" t="s">
        <v>615</v>
      </c>
      <c r="C600" s="19">
        <v>41880</v>
      </c>
      <c r="D600" s="22">
        <v>41950</v>
      </c>
      <c r="E600" s="20">
        <v>751.96</v>
      </c>
      <c r="F600" s="19">
        <v>42055</v>
      </c>
      <c r="G600" s="20">
        <v>751.96</v>
      </c>
      <c r="H600">
        <f t="shared" si="19"/>
        <v>105</v>
      </c>
      <c r="I600" s="24">
        <f t="shared" si="20"/>
        <v>78955.8</v>
      </c>
    </row>
    <row r="601" spans="1:9" x14ac:dyDescent="0.25">
      <c r="A601" s="18" t="s">
        <v>5</v>
      </c>
      <c r="B601" s="18" t="s">
        <v>616</v>
      </c>
      <c r="C601" s="19">
        <v>41879</v>
      </c>
      <c r="D601" s="22">
        <v>41951</v>
      </c>
      <c r="E601" s="20">
        <v>1122.4000000000001</v>
      </c>
      <c r="F601" s="19">
        <v>42058</v>
      </c>
      <c r="G601" s="20">
        <v>1122.4000000000001</v>
      </c>
      <c r="H601">
        <f t="shared" si="19"/>
        <v>107</v>
      </c>
      <c r="I601" s="24">
        <f t="shared" si="20"/>
        <v>120096.8</v>
      </c>
    </row>
    <row r="602" spans="1:9" x14ac:dyDescent="0.25">
      <c r="A602" s="18" t="s">
        <v>5</v>
      </c>
      <c r="B602" s="18" t="s">
        <v>617</v>
      </c>
      <c r="C602" s="19">
        <v>41886</v>
      </c>
      <c r="D602" s="22">
        <v>41952</v>
      </c>
      <c r="E602" s="20">
        <v>5692.03</v>
      </c>
      <c r="F602" s="19">
        <v>42055</v>
      </c>
      <c r="G602" s="20">
        <v>5692.03</v>
      </c>
      <c r="H602">
        <f t="shared" si="19"/>
        <v>103</v>
      </c>
      <c r="I602" s="24">
        <f t="shared" si="20"/>
        <v>586279.09</v>
      </c>
    </row>
    <row r="603" spans="1:9" x14ac:dyDescent="0.25">
      <c r="A603" s="18" t="s">
        <v>5</v>
      </c>
      <c r="B603" s="18" t="s">
        <v>283</v>
      </c>
      <c r="C603" s="19">
        <v>41892</v>
      </c>
      <c r="D603" s="22">
        <v>41952</v>
      </c>
      <c r="E603" s="21">
        <v>5124</v>
      </c>
      <c r="F603" s="19">
        <v>42055</v>
      </c>
      <c r="G603" s="21">
        <v>5124</v>
      </c>
      <c r="H603">
        <f t="shared" si="19"/>
        <v>103</v>
      </c>
      <c r="I603" s="24">
        <f t="shared" si="20"/>
        <v>527772</v>
      </c>
    </row>
    <row r="604" spans="1:9" x14ac:dyDescent="0.25">
      <c r="A604" s="18" t="s">
        <v>5</v>
      </c>
      <c r="B604" s="18" t="s">
        <v>618</v>
      </c>
      <c r="C604" s="19">
        <v>41887</v>
      </c>
      <c r="D604" s="22">
        <v>41954</v>
      </c>
      <c r="E604" s="20">
        <v>216.31</v>
      </c>
      <c r="F604" s="19">
        <v>42053</v>
      </c>
      <c r="G604" s="20">
        <v>216.31</v>
      </c>
      <c r="H604">
        <f t="shared" si="19"/>
        <v>99</v>
      </c>
      <c r="I604" s="24">
        <f t="shared" si="20"/>
        <v>21414.69</v>
      </c>
    </row>
    <row r="605" spans="1:9" x14ac:dyDescent="0.25">
      <c r="A605" s="18" t="s">
        <v>5</v>
      </c>
      <c r="B605" s="18" t="s">
        <v>619</v>
      </c>
      <c r="C605" s="19">
        <v>41880</v>
      </c>
      <c r="D605" s="22">
        <v>41957</v>
      </c>
      <c r="E605" s="20">
        <v>486.78</v>
      </c>
      <c r="F605" s="19">
        <v>42053</v>
      </c>
      <c r="G605" s="20">
        <v>486.78</v>
      </c>
      <c r="H605">
        <f t="shared" si="19"/>
        <v>96</v>
      </c>
      <c r="I605" s="24">
        <f t="shared" si="20"/>
        <v>46730.879999999997</v>
      </c>
    </row>
    <row r="606" spans="1:9" x14ac:dyDescent="0.25">
      <c r="A606" s="18" t="s">
        <v>5</v>
      </c>
      <c r="B606" s="18" t="s">
        <v>620</v>
      </c>
      <c r="C606" s="19">
        <v>41890</v>
      </c>
      <c r="D606" s="22">
        <v>41957</v>
      </c>
      <c r="E606" s="20">
        <v>818.06</v>
      </c>
      <c r="F606" s="19">
        <v>42053</v>
      </c>
      <c r="G606" s="20">
        <v>818.06</v>
      </c>
      <c r="H606">
        <f t="shared" si="19"/>
        <v>96</v>
      </c>
      <c r="I606" s="24">
        <f t="shared" si="20"/>
        <v>78533.759999999995</v>
      </c>
    </row>
    <row r="607" spans="1:9" x14ac:dyDescent="0.25">
      <c r="A607" s="18" t="s">
        <v>5</v>
      </c>
      <c r="B607" s="18" t="s">
        <v>621</v>
      </c>
      <c r="C607" s="19">
        <v>41877</v>
      </c>
      <c r="D607" s="22">
        <v>41966</v>
      </c>
      <c r="E607" s="20">
        <v>17079.990000000002</v>
      </c>
      <c r="F607" s="19">
        <v>42054</v>
      </c>
      <c r="G607" s="20">
        <v>17079.990000000002</v>
      </c>
      <c r="H607">
        <f t="shared" si="19"/>
        <v>88</v>
      </c>
      <c r="I607" s="24">
        <f t="shared" si="20"/>
        <v>1503039.12</v>
      </c>
    </row>
    <row r="608" spans="1:9" x14ac:dyDescent="0.25">
      <c r="A608" s="18" t="s">
        <v>5</v>
      </c>
      <c r="B608" s="18" t="s">
        <v>622</v>
      </c>
      <c r="C608" s="19">
        <v>41870</v>
      </c>
      <c r="D608" s="22">
        <v>41957</v>
      </c>
      <c r="E608" s="20">
        <v>57.84</v>
      </c>
      <c r="F608" s="19">
        <v>42053</v>
      </c>
      <c r="G608" s="20">
        <v>57.84</v>
      </c>
      <c r="H608">
        <f t="shared" si="19"/>
        <v>96</v>
      </c>
      <c r="I608" s="24">
        <f t="shared" si="20"/>
        <v>5552.64</v>
      </c>
    </row>
    <row r="609" spans="1:9" x14ac:dyDescent="0.25">
      <c r="A609" s="18" t="s">
        <v>5</v>
      </c>
      <c r="B609" s="18" t="s">
        <v>623</v>
      </c>
      <c r="C609" s="19">
        <v>41778</v>
      </c>
      <c r="D609" s="22">
        <v>41951</v>
      </c>
      <c r="E609" s="20">
        <v>914.73</v>
      </c>
      <c r="F609" s="19">
        <v>42087</v>
      </c>
      <c r="G609" s="20">
        <v>914.73</v>
      </c>
      <c r="H609">
        <f t="shared" si="19"/>
        <v>136</v>
      </c>
      <c r="I609" s="24">
        <f t="shared" si="20"/>
        <v>124403.28</v>
      </c>
    </row>
    <row r="610" spans="1:9" x14ac:dyDescent="0.25">
      <c r="A610" s="18" t="s">
        <v>5</v>
      </c>
      <c r="B610" s="18" t="s">
        <v>624</v>
      </c>
      <c r="C610" s="19">
        <v>41835</v>
      </c>
      <c r="D610" s="22">
        <v>41947</v>
      </c>
      <c r="E610" s="20">
        <v>12027.68</v>
      </c>
      <c r="F610" s="19">
        <v>42055</v>
      </c>
      <c r="G610" s="20">
        <v>12027.68</v>
      </c>
      <c r="H610">
        <f t="shared" si="19"/>
        <v>108</v>
      </c>
      <c r="I610" s="24">
        <f t="shared" si="20"/>
        <v>1298989.44</v>
      </c>
    </row>
    <row r="611" spans="1:9" x14ac:dyDescent="0.25">
      <c r="A611" s="18" t="s">
        <v>5</v>
      </c>
      <c r="B611" s="18" t="s">
        <v>625</v>
      </c>
      <c r="C611" s="19">
        <v>41851</v>
      </c>
      <c r="D611" s="22">
        <v>41944</v>
      </c>
      <c r="E611" s="20">
        <v>16262.6</v>
      </c>
      <c r="F611" s="19">
        <v>42053</v>
      </c>
      <c r="G611" s="20">
        <v>16262.6</v>
      </c>
      <c r="H611">
        <f t="shared" si="19"/>
        <v>109</v>
      </c>
      <c r="I611" s="24">
        <f t="shared" si="20"/>
        <v>1772623.4000000001</v>
      </c>
    </row>
    <row r="612" spans="1:9" x14ac:dyDescent="0.25">
      <c r="A612" s="18" t="s">
        <v>5</v>
      </c>
      <c r="B612" s="18" t="s">
        <v>626</v>
      </c>
      <c r="C612" s="19">
        <v>41884</v>
      </c>
      <c r="D612" s="22">
        <v>41945</v>
      </c>
      <c r="E612" s="20">
        <v>125.45</v>
      </c>
      <c r="F612" s="19">
        <v>42053</v>
      </c>
      <c r="G612" s="20">
        <v>125.45</v>
      </c>
      <c r="H612">
        <f t="shared" si="19"/>
        <v>108</v>
      </c>
      <c r="I612" s="24">
        <f t="shared" si="20"/>
        <v>13548.6</v>
      </c>
    </row>
    <row r="613" spans="1:9" x14ac:dyDescent="0.25">
      <c r="A613" s="18" t="s">
        <v>5</v>
      </c>
      <c r="B613" s="18" t="s">
        <v>627</v>
      </c>
      <c r="C613" s="19">
        <v>41902</v>
      </c>
      <c r="D613" s="22">
        <v>41980</v>
      </c>
      <c r="E613" s="20">
        <v>5034.93</v>
      </c>
      <c r="F613" s="19">
        <v>42090</v>
      </c>
      <c r="G613" s="20">
        <v>5034.93</v>
      </c>
      <c r="H613">
        <f t="shared" si="19"/>
        <v>110</v>
      </c>
      <c r="I613" s="24">
        <f t="shared" si="20"/>
        <v>553842.30000000005</v>
      </c>
    </row>
    <row r="614" spans="1:9" x14ac:dyDescent="0.25">
      <c r="A614" s="18" t="s">
        <v>5</v>
      </c>
      <c r="B614" s="18" t="s">
        <v>628</v>
      </c>
      <c r="C614" s="19">
        <v>41912</v>
      </c>
      <c r="D614" s="22">
        <v>41980</v>
      </c>
      <c r="E614" s="21">
        <v>922</v>
      </c>
      <c r="F614" s="19">
        <v>42046</v>
      </c>
      <c r="G614" s="21">
        <v>922</v>
      </c>
      <c r="H614">
        <f t="shared" si="19"/>
        <v>66</v>
      </c>
      <c r="I614" s="24">
        <f t="shared" si="20"/>
        <v>60852</v>
      </c>
    </row>
    <row r="615" spans="1:9" x14ac:dyDescent="0.25">
      <c r="A615" s="18" t="s">
        <v>5</v>
      </c>
      <c r="B615" s="18" t="s">
        <v>629</v>
      </c>
      <c r="C615" s="19">
        <v>41912</v>
      </c>
      <c r="D615" s="22">
        <v>41973</v>
      </c>
      <c r="E615" s="20">
        <v>164.7</v>
      </c>
      <c r="F615" s="19">
        <v>42065</v>
      </c>
      <c r="G615" s="20">
        <v>164.7</v>
      </c>
      <c r="H615">
        <f t="shared" si="19"/>
        <v>92</v>
      </c>
      <c r="I615" s="24">
        <f t="shared" si="20"/>
        <v>15152.4</v>
      </c>
    </row>
    <row r="616" spans="1:9" x14ac:dyDescent="0.25">
      <c r="A616" s="18" t="s">
        <v>5</v>
      </c>
      <c r="B616" s="18" t="s">
        <v>630</v>
      </c>
      <c r="C616" s="19">
        <v>41921</v>
      </c>
      <c r="D616" s="22">
        <v>41981</v>
      </c>
      <c r="E616" s="21">
        <v>18849</v>
      </c>
      <c r="F616" s="19">
        <v>42082</v>
      </c>
      <c r="G616" s="21">
        <v>18849</v>
      </c>
      <c r="H616">
        <f t="shared" si="19"/>
        <v>101</v>
      </c>
      <c r="I616" s="24">
        <f t="shared" si="20"/>
        <v>1903749</v>
      </c>
    </row>
    <row r="617" spans="1:9" x14ac:dyDescent="0.25">
      <c r="A617" s="18" t="s">
        <v>5</v>
      </c>
      <c r="B617" s="18" t="s">
        <v>631</v>
      </c>
      <c r="C617" s="19">
        <v>41913</v>
      </c>
      <c r="D617" s="22">
        <v>41986</v>
      </c>
      <c r="E617" s="20">
        <v>2537.6</v>
      </c>
      <c r="F617" s="19">
        <v>42089</v>
      </c>
      <c r="G617" s="20">
        <v>2537.6</v>
      </c>
      <c r="H617">
        <f t="shared" si="19"/>
        <v>103</v>
      </c>
      <c r="I617" s="24">
        <f t="shared" si="20"/>
        <v>261372.79999999999</v>
      </c>
    </row>
    <row r="618" spans="1:9" x14ac:dyDescent="0.25">
      <c r="A618" s="18" t="s">
        <v>5</v>
      </c>
      <c r="B618" s="18" t="s">
        <v>632</v>
      </c>
      <c r="C618" s="19">
        <v>41912</v>
      </c>
      <c r="D618" s="22">
        <v>41987</v>
      </c>
      <c r="E618" s="20">
        <v>3834.52</v>
      </c>
      <c r="F618" s="19">
        <v>42037</v>
      </c>
      <c r="G618" s="20">
        <v>3834.52</v>
      </c>
      <c r="H618">
        <f t="shared" si="19"/>
        <v>50</v>
      </c>
      <c r="I618" s="24">
        <f t="shared" si="20"/>
        <v>191726</v>
      </c>
    </row>
    <row r="619" spans="1:9" x14ac:dyDescent="0.25">
      <c r="A619" s="18" t="s">
        <v>5</v>
      </c>
      <c r="B619" s="18" t="s">
        <v>633</v>
      </c>
      <c r="C619" s="19">
        <v>41913</v>
      </c>
      <c r="D619" s="22">
        <v>41981</v>
      </c>
      <c r="E619" s="20">
        <v>3119.05</v>
      </c>
      <c r="F619" s="19">
        <v>42081</v>
      </c>
      <c r="G619" s="20">
        <v>3119.05</v>
      </c>
      <c r="H619">
        <f t="shared" si="19"/>
        <v>100</v>
      </c>
      <c r="I619" s="24">
        <f t="shared" si="20"/>
        <v>311905</v>
      </c>
    </row>
    <row r="620" spans="1:9" x14ac:dyDescent="0.25">
      <c r="A620" s="18" t="s">
        <v>5</v>
      </c>
      <c r="B620" s="18" t="s">
        <v>634</v>
      </c>
      <c r="C620" s="19">
        <v>41880</v>
      </c>
      <c r="D620" s="22">
        <v>41980</v>
      </c>
      <c r="E620" s="20">
        <v>138.35</v>
      </c>
      <c r="F620" s="19">
        <v>42058</v>
      </c>
      <c r="G620" s="20">
        <v>138.35</v>
      </c>
      <c r="H620">
        <f t="shared" si="19"/>
        <v>78</v>
      </c>
      <c r="I620" s="24">
        <f t="shared" si="20"/>
        <v>10791.3</v>
      </c>
    </row>
    <row r="621" spans="1:9" x14ac:dyDescent="0.25">
      <c r="A621" s="18" t="s">
        <v>5</v>
      </c>
      <c r="B621" s="18" t="s">
        <v>635</v>
      </c>
      <c r="C621" s="19">
        <v>41921</v>
      </c>
      <c r="D621" s="22">
        <v>41993</v>
      </c>
      <c r="E621" s="20">
        <v>316.69</v>
      </c>
      <c r="F621" s="19">
        <v>42089</v>
      </c>
      <c r="G621" s="20">
        <v>316.69</v>
      </c>
      <c r="H621">
        <f t="shared" si="19"/>
        <v>96</v>
      </c>
      <c r="I621" s="24">
        <f t="shared" si="20"/>
        <v>30402.239999999998</v>
      </c>
    </row>
    <row r="622" spans="1:9" x14ac:dyDescent="0.25">
      <c r="A622" s="18" t="s">
        <v>5</v>
      </c>
      <c r="B622" s="18" t="s">
        <v>636</v>
      </c>
      <c r="C622" s="19">
        <v>41927</v>
      </c>
      <c r="D622" s="22">
        <v>41992</v>
      </c>
      <c r="E622" s="20">
        <v>469.7</v>
      </c>
      <c r="F622" s="19">
        <v>42087</v>
      </c>
      <c r="G622" s="20">
        <v>469.7</v>
      </c>
      <c r="H622">
        <f t="shared" si="19"/>
        <v>95</v>
      </c>
      <c r="I622" s="24">
        <f t="shared" si="20"/>
        <v>44621.5</v>
      </c>
    </row>
    <row r="623" spans="1:9" x14ac:dyDescent="0.25">
      <c r="A623" s="18" t="s">
        <v>5</v>
      </c>
      <c r="B623" s="18" t="s">
        <v>637</v>
      </c>
      <c r="C623" s="19">
        <v>41894</v>
      </c>
      <c r="D623" s="22">
        <v>41968</v>
      </c>
      <c r="E623" s="20">
        <v>135.19999999999999</v>
      </c>
      <c r="F623" s="19">
        <v>42053</v>
      </c>
      <c r="G623" s="20">
        <v>135.19999999999999</v>
      </c>
      <c r="H623">
        <f t="shared" si="19"/>
        <v>85</v>
      </c>
      <c r="I623" s="24">
        <f t="shared" si="20"/>
        <v>11491.999999999998</v>
      </c>
    </row>
    <row r="624" spans="1:9" x14ac:dyDescent="0.25">
      <c r="A624" s="18" t="s">
        <v>5</v>
      </c>
      <c r="B624" s="18" t="s">
        <v>638</v>
      </c>
      <c r="C624" s="19">
        <v>41912</v>
      </c>
      <c r="D624" s="22">
        <v>41973</v>
      </c>
      <c r="E624" s="20">
        <v>927.2</v>
      </c>
      <c r="F624" s="19">
        <v>42089</v>
      </c>
      <c r="G624" s="20">
        <v>927.2</v>
      </c>
      <c r="H624">
        <f t="shared" si="19"/>
        <v>116</v>
      </c>
      <c r="I624" s="24">
        <f t="shared" si="20"/>
        <v>107555.20000000001</v>
      </c>
    </row>
    <row r="625" spans="1:9" x14ac:dyDescent="0.25">
      <c r="A625" s="18" t="s">
        <v>5</v>
      </c>
      <c r="B625" s="18" t="s">
        <v>639</v>
      </c>
      <c r="C625" s="19">
        <v>41908</v>
      </c>
      <c r="D625" s="22">
        <v>41974</v>
      </c>
      <c r="E625" s="20">
        <v>1795.84</v>
      </c>
      <c r="F625" s="19">
        <v>42089</v>
      </c>
      <c r="G625" s="20">
        <v>1795.84</v>
      </c>
      <c r="H625">
        <f t="shared" si="19"/>
        <v>115</v>
      </c>
      <c r="I625" s="24">
        <f t="shared" si="20"/>
        <v>206521.59999999998</v>
      </c>
    </row>
    <row r="626" spans="1:9" x14ac:dyDescent="0.25">
      <c r="A626" s="18" t="s">
        <v>5</v>
      </c>
      <c r="B626" s="18" t="s">
        <v>640</v>
      </c>
      <c r="C626" s="19">
        <v>41912</v>
      </c>
      <c r="D626" s="22">
        <v>41993</v>
      </c>
      <c r="E626" s="20">
        <v>1137.23</v>
      </c>
      <c r="F626" s="19">
        <v>42087</v>
      </c>
      <c r="G626" s="20">
        <v>1137.23</v>
      </c>
      <c r="H626">
        <f t="shared" si="19"/>
        <v>94</v>
      </c>
      <c r="I626" s="24">
        <f t="shared" si="20"/>
        <v>106899.62</v>
      </c>
    </row>
    <row r="627" spans="1:9" x14ac:dyDescent="0.25">
      <c r="A627" s="18" t="s">
        <v>5</v>
      </c>
      <c r="B627" s="18" t="s">
        <v>641</v>
      </c>
      <c r="C627" s="19">
        <v>41886</v>
      </c>
      <c r="D627" s="22">
        <v>41964</v>
      </c>
      <c r="E627" s="20">
        <v>24444.41</v>
      </c>
      <c r="F627" s="19">
        <v>42053</v>
      </c>
      <c r="G627" s="20">
        <v>24444.41</v>
      </c>
      <c r="H627">
        <f t="shared" si="19"/>
        <v>89</v>
      </c>
      <c r="I627" s="24">
        <f t="shared" si="20"/>
        <v>2175552.4899999998</v>
      </c>
    </row>
    <row r="628" spans="1:9" x14ac:dyDescent="0.25">
      <c r="A628" s="18" t="s">
        <v>5</v>
      </c>
      <c r="B628" s="18" t="s">
        <v>642</v>
      </c>
      <c r="C628" s="19">
        <v>41927</v>
      </c>
      <c r="D628" s="22">
        <v>41988</v>
      </c>
      <c r="E628" s="20">
        <v>949.08</v>
      </c>
      <c r="F628" s="19">
        <v>42087</v>
      </c>
      <c r="G628" s="20">
        <v>949.08</v>
      </c>
      <c r="H628">
        <f t="shared" si="19"/>
        <v>99</v>
      </c>
      <c r="I628" s="24">
        <f t="shared" si="20"/>
        <v>93958.92</v>
      </c>
    </row>
    <row r="629" spans="1:9" x14ac:dyDescent="0.25">
      <c r="A629" s="18" t="s">
        <v>5</v>
      </c>
      <c r="B629" s="18" t="s">
        <v>643</v>
      </c>
      <c r="C629" s="19">
        <v>41927</v>
      </c>
      <c r="D629" s="22">
        <v>41988</v>
      </c>
      <c r="E629" s="20">
        <v>949.08</v>
      </c>
      <c r="F629" s="19">
        <v>42087</v>
      </c>
      <c r="G629" s="20">
        <v>949.08</v>
      </c>
      <c r="H629">
        <f t="shared" si="19"/>
        <v>99</v>
      </c>
      <c r="I629" s="24">
        <f t="shared" si="20"/>
        <v>93958.92</v>
      </c>
    </row>
    <row r="630" spans="1:9" x14ac:dyDescent="0.25">
      <c r="A630" s="18" t="s">
        <v>5</v>
      </c>
      <c r="B630" s="18" t="s">
        <v>644</v>
      </c>
      <c r="C630" s="19">
        <v>41907</v>
      </c>
      <c r="D630" s="22">
        <v>41987</v>
      </c>
      <c r="E630" s="20">
        <v>4079.33</v>
      </c>
      <c r="F630" s="19">
        <v>42083</v>
      </c>
      <c r="G630" s="20">
        <v>4079.33</v>
      </c>
      <c r="H630">
        <f t="shared" si="19"/>
        <v>96</v>
      </c>
      <c r="I630" s="24">
        <f t="shared" si="20"/>
        <v>391615.68</v>
      </c>
    </row>
    <row r="631" spans="1:9" x14ac:dyDescent="0.25">
      <c r="A631" s="18" t="s">
        <v>5</v>
      </c>
      <c r="B631" s="18" t="s">
        <v>645</v>
      </c>
      <c r="C631" s="19">
        <v>41913</v>
      </c>
      <c r="D631" s="22">
        <v>41980</v>
      </c>
      <c r="E631" s="20">
        <v>2132.17</v>
      </c>
      <c r="F631" s="19">
        <v>42089</v>
      </c>
      <c r="G631" s="20">
        <v>2132.17</v>
      </c>
      <c r="H631">
        <f t="shared" si="19"/>
        <v>109</v>
      </c>
      <c r="I631" s="24">
        <f t="shared" si="20"/>
        <v>232406.53</v>
      </c>
    </row>
    <row r="632" spans="1:9" x14ac:dyDescent="0.25">
      <c r="A632" s="18" t="s">
        <v>5</v>
      </c>
      <c r="B632" s="18" t="s">
        <v>646</v>
      </c>
      <c r="C632" s="19">
        <v>41858</v>
      </c>
      <c r="D632" s="22">
        <v>42007</v>
      </c>
      <c r="E632" s="20">
        <v>1822.68</v>
      </c>
      <c r="F632" s="19">
        <v>42083</v>
      </c>
      <c r="G632" s="20">
        <v>1822.68</v>
      </c>
      <c r="H632">
        <f t="shared" si="19"/>
        <v>76</v>
      </c>
      <c r="I632" s="24">
        <f t="shared" si="20"/>
        <v>138523.68</v>
      </c>
    </row>
    <row r="633" spans="1:9" x14ac:dyDescent="0.25">
      <c r="A633" s="18" t="s">
        <v>5</v>
      </c>
      <c r="B633" s="18" t="s">
        <v>647</v>
      </c>
      <c r="C633" s="19">
        <v>41878</v>
      </c>
      <c r="D633" s="22">
        <v>42007</v>
      </c>
      <c r="E633" s="20">
        <v>2624.66</v>
      </c>
      <c r="F633" s="19">
        <v>42083</v>
      </c>
      <c r="G633" s="20">
        <v>2624.66</v>
      </c>
      <c r="H633">
        <f t="shared" si="19"/>
        <v>76</v>
      </c>
      <c r="I633" s="24">
        <f t="shared" si="20"/>
        <v>199474.15999999997</v>
      </c>
    </row>
    <row r="634" spans="1:9" x14ac:dyDescent="0.25">
      <c r="A634" s="18" t="s">
        <v>5</v>
      </c>
      <c r="B634" s="18" t="s">
        <v>648</v>
      </c>
      <c r="C634" s="19">
        <v>41920</v>
      </c>
      <c r="D634" s="22">
        <v>41987</v>
      </c>
      <c r="E634" s="20">
        <v>1035.78</v>
      </c>
      <c r="F634" s="19">
        <v>42087</v>
      </c>
      <c r="G634" s="20">
        <v>1035.78</v>
      </c>
      <c r="H634">
        <f t="shared" si="19"/>
        <v>100</v>
      </c>
      <c r="I634" s="24">
        <f t="shared" si="20"/>
        <v>103578</v>
      </c>
    </row>
    <row r="635" spans="1:9" x14ac:dyDescent="0.25">
      <c r="A635" s="18" t="s">
        <v>5</v>
      </c>
      <c r="B635" s="18" t="s">
        <v>649</v>
      </c>
      <c r="C635" s="19">
        <v>41887</v>
      </c>
      <c r="D635" s="22">
        <v>41986</v>
      </c>
      <c r="E635" s="20">
        <v>414.8</v>
      </c>
      <c r="F635" s="19">
        <v>42083</v>
      </c>
      <c r="G635" s="20">
        <v>414.8</v>
      </c>
      <c r="H635">
        <f t="shared" si="19"/>
        <v>97</v>
      </c>
      <c r="I635" s="24">
        <f t="shared" si="20"/>
        <v>40235.599999999999</v>
      </c>
    </row>
    <row r="636" spans="1:9" x14ac:dyDescent="0.25">
      <c r="A636" s="18" t="s">
        <v>5</v>
      </c>
      <c r="B636" s="18" t="s">
        <v>650</v>
      </c>
      <c r="C636" s="19">
        <v>41886</v>
      </c>
      <c r="D636" s="22">
        <v>41961</v>
      </c>
      <c r="E636" s="21">
        <v>1508</v>
      </c>
      <c r="F636" s="19">
        <v>42054</v>
      </c>
      <c r="G636" s="21">
        <v>1508</v>
      </c>
      <c r="H636">
        <f t="shared" si="19"/>
        <v>93</v>
      </c>
      <c r="I636" s="24">
        <f t="shared" si="20"/>
        <v>140244</v>
      </c>
    </row>
    <row r="637" spans="1:9" x14ac:dyDescent="0.25">
      <c r="A637" s="18" t="s">
        <v>5</v>
      </c>
      <c r="B637" s="18" t="s">
        <v>651</v>
      </c>
      <c r="C637" s="19">
        <v>41907</v>
      </c>
      <c r="D637" s="22">
        <v>41978</v>
      </c>
      <c r="E637" s="20">
        <v>7555.12</v>
      </c>
      <c r="F637" s="19">
        <v>42089</v>
      </c>
      <c r="G637" s="20">
        <v>7555.12</v>
      </c>
      <c r="H637">
        <f t="shared" si="19"/>
        <v>111</v>
      </c>
      <c r="I637" s="24">
        <f t="shared" si="20"/>
        <v>838618.32</v>
      </c>
    </row>
    <row r="638" spans="1:9" x14ac:dyDescent="0.25">
      <c r="A638" s="18" t="s">
        <v>5</v>
      </c>
      <c r="B638" s="18" t="s">
        <v>240</v>
      </c>
      <c r="C638" s="19">
        <v>41898</v>
      </c>
      <c r="D638" s="22">
        <v>41972</v>
      </c>
      <c r="E638" s="20">
        <v>757.12</v>
      </c>
      <c r="F638" s="19">
        <v>42054</v>
      </c>
      <c r="G638" s="20">
        <v>757.12</v>
      </c>
      <c r="H638">
        <f t="shared" si="19"/>
        <v>82</v>
      </c>
      <c r="I638" s="24">
        <f t="shared" si="20"/>
        <v>62083.840000000004</v>
      </c>
    </row>
    <row r="639" spans="1:9" x14ac:dyDescent="0.25">
      <c r="A639" s="18" t="s">
        <v>5</v>
      </c>
      <c r="B639" s="18" t="s">
        <v>652</v>
      </c>
      <c r="C639" s="19">
        <v>41926</v>
      </c>
      <c r="D639" s="22">
        <v>41995</v>
      </c>
      <c r="E639" s="20">
        <v>1228.74</v>
      </c>
      <c r="F639" s="19">
        <v>42089</v>
      </c>
      <c r="G639" s="20">
        <v>1228.74</v>
      </c>
      <c r="H639">
        <f t="shared" si="19"/>
        <v>94</v>
      </c>
      <c r="I639" s="24">
        <f t="shared" si="20"/>
        <v>115501.56</v>
      </c>
    </row>
    <row r="640" spans="1:9" x14ac:dyDescent="0.25">
      <c r="A640" s="18" t="s">
        <v>5</v>
      </c>
      <c r="B640" s="18" t="s">
        <v>653</v>
      </c>
      <c r="C640" s="19">
        <v>41928</v>
      </c>
      <c r="D640" s="22">
        <v>41995</v>
      </c>
      <c r="E640" s="21">
        <v>549</v>
      </c>
      <c r="F640" s="19">
        <v>42089</v>
      </c>
      <c r="G640" s="21">
        <v>549</v>
      </c>
      <c r="H640">
        <f t="shared" si="19"/>
        <v>94</v>
      </c>
      <c r="I640" s="24">
        <f t="shared" si="20"/>
        <v>51606</v>
      </c>
    </row>
    <row r="641" spans="1:9" x14ac:dyDescent="0.25">
      <c r="A641" s="18" t="s">
        <v>5</v>
      </c>
      <c r="B641" s="18" t="s">
        <v>654</v>
      </c>
      <c r="C641" s="19">
        <v>41912</v>
      </c>
      <c r="D641" s="22">
        <v>41981</v>
      </c>
      <c r="E641" s="21">
        <v>5185</v>
      </c>
      <c r="F641" s="19">
        <v>42087</v>
      </c>
      <c r="G641" s="21">
        <v>5185</v>
      </c>
      <c r="H641">
        <f t="shared" si="19"/>
        <v>106</v>
      </c>
      <c r="I641" s="24">
        <f t="shared" si="20"/>
        <v>549610</v>
      </c>
    </row>
    <row r="642" spans="1:9" x14ac:dyDescent="0.25">
      <c r="A642" s="18" t="s">
        <v>5</v>
      </c>
      <c r="B642" s="18" t="s">
        <v>655</v>
      </c>
      <c r="C642" s="19">
        <v>41908</v>
      </c>
      <c r="D642" s="22">
        <v>41972</v>
      </c>
      <c r="E642" s="20">
        <v>6075.25</v>
      </c>
      <c r="F642" s="19">
        <v>42054</v>
      </c>
      <c r="G642" s="20">
        <v>6075.25</v>
      </c>
      <c r="H642">
        <f t="shared" si="19"/>
        <v>82</v>
      </c>
      <c r="I642" s="24">
        <f t="shared" si="20"/>
        <v>498170.5</v>
      </c>
    </row>
    <row r="643" spans="1:9" x14ac:dyDescent="0.25">
      <c r="A643" s="18" t="s">
        <v>5</v>
      </c>
      <c r="B643" s="18" t="s">
        <v>656</v>
      </c>
      <c r="C643" s="19">
        <v>41900</v>
      </c>
      <c r="D643" s="22">
        <v>41979</v>
      </c>
      <c r="E643" s="20">
        <v>4144.84</v>
      </c>
      <c r="F643" s="19">
        <v>42081</v>
      </c>
      <c r="G643" s="20">
        <v>4144.84</v>
      </c>
      <c r="H643">
        <f t="shared" si="19"/>
        <v>102</v>
      </c>
      <c r="I643" s="24">
        <f t="shared" si="20"/>
        <v>422773.68</v>
      </c>
    </row>
    <row r="644" spans="1:9" x14ac:dyDescent="0.25">
      <c r="A644" s="18" t="s">
        <v>5</v>
      </c>
      <c r="B644" s="18" t="s">
        <v>657</v>
      </c>
      <c r="C644" s="19">
        <v>41908</v>
      </c>
      <c r="D644" s="22">
        <v>41978</v>
      </c>
      <c r="E644" s="20">
        <v>1405.34</v>
      </c>
      <c r="F644" s="19">
        <v>42082</v>
      </c>
      <c r="G644" s="20">
        <v>1405.34</v>
      </c>
      <c r="H644">
        <f t="shared" si="19"/>
        <v>104</v>
      </c>
      <c r="I644" s="24">
        <f t="shared" si="20"/>
        <v>146155.35999999999</v>
      </c>
    </row>
    <row r="645" spans="1:9" x14ac:dyDescent="0.25">
      <c r="A645" s="18" t="s">
        <v>5</v>
      </c>
      <c r="B645" s="18" t="s">
        <v>658</v>
      </c>
      <c r="C645" s="19">
        <v>41907</v>
      </c>
      <c r="D645" s="22">
        <v>41978</v>
      </c>
      <c r="E645" s="20">
        <v>257.91000000000003</v>
      </c>
      <c r="F645" s="19">
        <v>42082</v>
      </c>
      <c r="G645" s="20">
        <v>257.91000000000003</v>
      </c>
      <c r="H645">
        <f t="shared" si="19"/>
        <v>104</v>
      </c>
      <c r="I645" s="24">
        <f t="shared" si="20"/>
        <v>26822.640000000003</v>
      </c>
    </row>
    <row r="646" spans="1:9" x14ac:dyDescent="0.25">
      <c r="A646" s="18" t="s">
        <v>5</v>
      </c>
      <c r="B646" s="18" t="s">
        <v>659</v>
      </c>
      <c r="C646" s="19">
        <v>41912</v>
      </c>
      <c r="D646" s="22">
        <v>41978</v>
      </c>
      <c r="E646" s="20">
        <v>2073.6799999999998</v>
      </c>
      <c r="F646" s="19">
        <v>42082</v>
      </c>
      <c r="G646" s="20">
        <v>2073.6799999999998</v>
      </c>
      <c r="H646">
        <f t="shared" si="19"/>
        <v>104</v>
      </c>
      <c r="I646" s="24">
        <f t="shared" si="20"/>
        <v>215662.71999999997</v>
      </c>
    </row>
    <row r="647" spans="1:9" x14ac:dyDescent="0.25">
      <c r="A647" s="18" t="s">
        <v>5</v>
      </c>
      <c r="B647" s="18" t="s">
        <v>660</v>
      </c>
      <c r="C647" s="19">
        <v>41907</v>
      </c>
      <c r="D647" s="22">
        <v>41975</v>
      </c>
      <c r="E647" s="21">
        <v>10004</v>
      </c>
      <c r="F647" s="19">
        <v>42081</v>
      </c>
      <c r="G647" s="21">
        <v>10004</v>
      </c>
      <c r="H647">
        <f t="shared" si="19"/>
        <v>106</v>
      </c>
      <c r="I647" s="24">
        <f t="shared" si="20"/>
        <v>1060424</v>
      </c>
    </row>
    <row r="648" spans="1:9" x14ac:dyDescent="0.25">
      <c r="A648" s="18" t="s">
        <v>5</v>
      </c>
      <c r="B648" s="18" t="s">
        <v>661</v>
      </c>
      <c r="C648" s="19">
        <v>41921</v>
      </c>
      <c r="D648" s="22">
        <v>41990</v>
      </c>
      <c r="E648" s="20">
        <v>433.95</v>
      </c>
      <c r="F648" s="19">
        <v>42082</v>
      </c>
      <c r="G648" s="20">
        <v>433.95</v>
      </c>
      <c r="H648">
        <f t="shared" si="19"/>
        <v>92</v>
      </c>
      <c r="I648" s="24">
        <f t="shared" si="20"/>
        <v>39923.4</v>
      </c>
    </row>
    <row r="649" spans="1:9" x14ac:dyDescent="0.25">
      <c r="A649" s="18" t="s">
        <v>5</v>
      </c>
      <c r="B649" s="18" t="s">
        <v>662</v>
      </c>
      <c r="C649" s="19">
        <v>41892</v>
      </c>
      <c r="D649" s="22">
        <v>41960</v>
      </c>
      <c r="E649" s="20">
        <v>4754.34</v>
      </c>
      <c r="F649" s="19">
        <v>42053</v>
      </c>
      <c r="G649" s="20">
        <v>4754.34</v>
      </c>
      <c r="H649">
        <f t="shared" ref="H649:H712" si="21">F649-D649</f>
        <v>93</v>
      </c>
      <c r="I649" s="24">
        <f t="shared" ref="I649:I712" si="22">E649*H649</f>
        <v>442153.62</v>
      </c>
    </row>
    <row r="650" spans="1:9" x14ac:dyDescent="0.25">
      <c r="A650" s="18" t="s">
        <v>5</v>
      </c>
      <c r="B650" s="18" t="s">
        <v>663</v>
      </c>
      <c r="C650" s="19">
        <v>41890</v>
      </c>
      <c r="D650" s="22">
        <v>41964</v>
      </c>
      <c r="E650" s="20">
        <v>2738.74</v>
      </c>
      <c r="F650" s="19">
        <v>42055</v>
      </c>
      <c r="G650" s="20">
        <v>2738.74</v>
      </c>
      <c r="H650">
        <f t="shared" si="21"/>
        <v>91</v>
      </c>
      <c r="I650" s="24">
        <f t="shared" si="22"/>
        <v>249225.33999999997</v>
      </c>
    </row>
    <row r="651" spans="1:9" x14ac:dyDescent="0.25">
      <c r="A651" s="18" t="s">
        <v>5</v>
      </c>
      <c r="B651" s="18" t="s">
        <v>664</v>
      </c>
      <c r="C651" s="19">
        <v>41912</v>
      </c>
      <c r="D651" s="22">
        <v>41982</v>
      </c>
      <c r="E651" s="20">
        <v>147497.39000000001</v>
      </c>
      <c r="F651" s="19">
        <v>42039</v>
      </c>
      <c r="G651" s="20">
        <v>147497.39000000001</v>
      </c>
      <c r="H651">
        <f t="shared" si="21"/>
        <v>57</v>
      </c>
      <c r="I651" s="24">
        <f t="shared" si="22"/>
        <v>8407351.2300000004</v>
      </c>
    </row>
    <row r="652" spans="1:9" x14ac:dyDescent="0.25">
      <c r="A652" s="18" t="s">
        <v>5</v>
      </c>
      <c r="B652" s="18" t="s">
        <v>665</v>
      </c>
      <c r="C652" s="19">
        <v>41901</v>
      </c>
      <c r="D652" s="22">
        <v>41981</v>
      </c>
      <c r="E652" s="20">
        <v>602.83000000000004</v>
      </c>
      <c r="F652" s="19">
        <v>42081</v>
      </c>
      <c r="G652" s="20">
        <v>602.83000000000004</v>
      </c>
      <c r="H652">
        <f t="shared" si="21"/>
        <v>100</v>
      </c>
      <c r="I652" s="24">
        <f t="shared" si="22"/>
        <v>60283.000000000007</v>
      </c>
    </row>
    <row r="653" spans="1:9" x14ac:dyDescent="0.25">
      <c r="A653" s="18" t="s">
        <v>5</v>
      </c>
      <c r="B653" s="18" t="s">
        <v>666</v>
      </c>
      <c r="C653" s="19">
        <v>41922</v>
      </c>
      <c r="D653" s="22">
        <v>41985</v>
      </c>
      <c r="E653" s="20">
        <v>436.64</v>
      </c>
      <c r="F653" s="19">
        <v>42082</v>
      </c>
      <c r="G653" s="20">
        <v>436.64</v>
      </c>
      <c r="H653">
        <f t="shared" si="21"/>
        <v>97</v>
      </c>
      <c r="I653" s="24">
        <f t="shared" si="22"/>
        <v>42354.080000000002</v>
      </c>
    </row>
    <row r="654" spans="1:9" x14ac:dyDescent="0.25">
      <c r="A654" s="18" t="s">
        <v>5</v>
      </c>
      <c r="B654" s="18" t="s">
        <v>667</v>
      </c>
      <c r="C654" s="19">
        <v>41813</v>
      </c>
      <c r="D654" s="22">
        <v>41988</v>
      </c>
      <c r="E654" s="20">
        <v>2125.1999999999998</v>
      </c>
      <c r="F654" s="19">
        <v>42083</v>
      </c>
      <c r="G654" s="20">
        <v>2125.1999999999998</v>
      </c>
      <c r="H654">
        <f t="shared" si="21"/>
        <v>95</v>
      </c>
      <c r="I654" s="24">
        <f t="shared" si="22"/>
        <v>201893.99999999997</v>
      </c>
    </row>
    <row r="655" spans="1:9" x14ac:dyDescent="0.25">
      <c r="A655" s="18" t="s">
        <v>5</v>
      </c>
      <c r="B655" s="18" t="s">
        <v>196</v>
      </c>
      <c r="C655" s="19">
        <v>41943</v>
      </c>
      <c r="D655" s="22">
        <v>42003</v>
      </c>
      <c r="E655" s="20">
        <v>9718.98</v>
      </c>
      <c r="F655" s="19">
        <v>42054</v>
      </c>
      <c r="G655" s="20">
        <v>9718.98</v>
      </c>
      <c r="H655">
        <f t="shared" si="21"/>
        <v>51</v>
      </c>
      <c r="I655" s="24">
        <f t="shared" si="22"/>
        <v>495667.98</v>
      </c>
    </row>
    <row r="656" spans="1:9" x14ac:dyDescent="0.25">
      <c r="A656" s="18" t="s">
        <v>5</v>
      </c>
      <c r="B656" s="18" t="s">
        <v>668</v>
      </c>
      <c r="C656" s="19">
        <v>41932</v>
      </c>
      <c r="D656" s="22">
        <v>41995</v>
      </c>
      <c r="E656" s="20">
        <v>2900.4</v>
      </c>
      <c r="F656" s="19">
        <v>42093</v>
      </c>
      <c r="G656" s="20">
        <v>2900.4</v>
      </c>
      <c r="H656">
        <f t="shared" si="21"/>
        <v>98</v>
      </c>
      <c r="I656" s="24">
        <f t="shared" si="22"/>
        <v>284239.2</v>
      </c>
    </row>
    <row r="657" spans="1:9" x14ac:dyDescent="0.25">
      <c r="A657" s="18" t="s">
        <v>5</v>
      </c>
      <c r="B657" s="18" t="s">
        <v>669</v>
      </c>
      <c r="C657" s="19">
        <v>41908</v>
      </c>
      <c r="D657" s="22">
        <v>41980</v>
      </c>
      <c r="E657" s="20">
        <v>11783.03</v>
      </c>
      <c r="F657" s="19">
        <v>42087</v>
      </c>
      <c r="G657" s="20">
        <v>11783.03</v>
      </c>
      <c r="H657">
        <f t="shared" si="21"/>
        <v>107</v>
      </c>
      <c r="I657" s="24">
        <f t="shared" si="22"/>
        <v>1260784.21</v>
      </c>
    </row>
    <row r="658" spans="1:9" x14ac:dyDescent="0.25">
      <c r="A658" s="18" t="s">
        <v>5</v>
      </c>
      <c r="B658" s="18" t="s">
        <v>670</v>
      </c>
      <c r="C658" s="19">
        <v>41887</v>
      </c>
      <c r="D658" s="22">
        <v>41971</v>
      </c>
      <c r="E658" s="20">
        <v>135.19999999999999</v>
      </c>
      <c r="F658" s="19">
        <v>42053</v>
      </c>
      <c r="G658" s="20">
        <v>135.19999999999999</v>
      </c>
      <c r="H658">
        <f t="shared" si="21"/>
        <v>82</v>
      </c>
      <c r="I658" s="24">
        <f t="shared" si="22"/>
        <v>11086.4</v>
      </c>
    </row>
    <row r="659" spans="1:9" x14ac:dyDescent="0.25">
      <c r="A659" s="18" t="s">
        <v>5</v>
      </c>
      <c r="B659" s="18" t="s">
        <v>671</v>
      </c>
      <c r="C659" s="19">
        <v>41887</v>
      </c>
      <c r="D659" s="22">
        <v>41966</v>
      </c>
      <c r="E659" s="21">
        <v>5928</v>
      </c>
      <c r="F659" s="19">
        <v>42054</v>
      </c>
      <c r="G659" s="21">
        <v>5928</v>
      </c>
      <c r="H659">
        <f t="shared" si="21"/>
        <v>88</v>
      </c>
      <c r="I659" s="24">
        <f t="shared" si="22"/>
        <v>521664</v>
      </c>
    </row>
    <row r="660" spans="1:9" x14ac:dyDescent="0.25">
      <c r="A660" s="18" t="s">
        <v>5</v>
      </c>
      <c r="B660" s="18" t="s">
        <v>672</v>
      </c>
      <c r="C660" s="19">
        <v>41908</v>
      </c>
      <c r="D660" s="22">
        <v>41975</v>
      </c>
      <c r="E660" s="20">
        <v>3098.8</v>
      </c>
      <c r="F660" s="19">
        <v>42089</v>
      </c>
      <c r="G660" s="20">
        <v>3098.8</v>
      </c>
      <c r="H660">
        <f t="shared" si="21"/>
        <v>114</v>
      </c>
      <c r="I660" s="24">
        <f t="shared" si="22"/>
        <v>353263.2</v>
      </c>
    </row>
    <row r="661" spans="1:9" x14ac:dyDescent="0.25">
      <c r="A661" s="18" t="s">
        <v>5</v>
      </c>
      <c r="B661" s="18" t="s">
        <v>673</v>
      </c>
      <c r="C661" s="19">
        <v>41900</v>
      </c>
      <c r="D661" s="22">
        <v>41975</v>
      </c>
      <c r="E661" s="20">
        <v>4699.2</v>
      </c>
      <c r="F661" s="19">
        <v>42083</v>
      </c>
      <c r="G661" s="20">
        <v>4699.2</v>
      </c>
      <c r="H661">
        <f t="shared" si="21"/>
        <v>108</v>
      </c>
      <c r="I661" s="24">
        <f t="shared" si="22"/>
        <v>507513.59999999998</v>
      </c>
    </row>
    <row r="662" spans="1:9" x14ac:dyDescent="0.25">
      <c r="A662" s="18" t="s">
        <v>5</v>
      </c>
      <c r="B662" s="18" t="s">
        <v>674</v>
      </c>
      <c r="C662" s="19">
        <v>41911</v>
      </c>
      <c r="D662" s="22">
        <v>41973</v>
      </c>
      <c r="E662" s="20">
        <v>5497.81</v>
      </c>
      <c r="F662" s="19">
        <v>42087</v>
      </c>
      <c r="G662" s="20">
        <v>5497.81</v>
      </c>
      <c r="H662">
        <f t="shared" si="21"/>
        <v>114</v>
      </c>
      <c r="I662" s="24">
        <f t="shared" si="22"/>
        <v>626750.34000000008</v>
      </c>
    </row>
    <row r="663" spans="1:9" x14ac:dyDescent="0.25">
      <c r="A663" s="18" t="s">
        <v>5</v>
      </c>
      <c r="B663" s="18" t="s">
        <v>675</v>
      </c>
      <c r="C663" s="19">
        <v>41898</v>
      </c>
      <c r="D663" s="22">
        <v>42001</v>
      </c>
      <c r="E663" s="20">
        <v>880.31</v>
      </c>
      <c r="F663" s="19">
        <v>42087</v>
      </c>
      <c r="G663" s="20">
        <v>880.31</v>
      </c>
      <c r="H663">
        <f t="shared" si="21"/>
        <v>86</v>
      </c>
      <c r="I663" s="24">
        <f t="shared" si="22"/>
        <v>75706.659999999989</v>
      </c>
    </row>
    <row r="664" spans="1:9" x14ac:dyDescent="0.25">
      <c r="A664" s="18" t="s">
        <v>5</v>
      </c>
      <c r="B664" s="18" t="s">
        <v>676</v>
      </c>
      <c r="C664" s="19">
        <v>41873</v>
      </c>
      <c r="D664" s="22">
        <v>41960</v>
      </c>
      <c r="E664" s="20">
        <v>1177.48</v>
      </c>
      <c r="F664" s="19">
        <v>42053</v>
      </c>
      <c r="G664" s="20">
        <v>1177.48</v>
      </c>
      <c r="H664">
        <f t="shared" si="21"/>
        <v>93</v>
      </c>
      <c r="I664" s="24">
        <f t="shared" si="22"/>
        <v>109505.64</v>
      </c>
    </row>
    <row r="665" spans="1:9" x14ac:dyDescent="0.25">
      <c r="A665" s="18" t="s">
        <v>5</v>
      </c>
      <c r="B665" s="18" t="s">
        <v>677</v>
      </c>
      <c r="C665" s="19">
        <v>41915</v>
      </c>
      <c r="D665" s="22">
        <v>41986</v>
      </c>
      <c r="E665" s="20">
        <v>756.4</v>
      </c>
      <c r="F665" s="19">
        <v>42087</v>
      </c>
      <c r="G665" s="20">
        <v>756.4</v>
      </c>
      <c r="H665">
        <f t="shared" si="21"/>
        <v>101</v>
      </c>
      <c r="I665" s="24">
        <f t="shared" si="22"/>
        <v>76396.399999999994</v>
      </c>
    </row>
    <row r="666" spans="1:9" x14ac:dyDescent="0.25">
      <c r="A666" s="18" t="s">
        <v>5</v>
      </c>
      <c r="B666" s="18" t="s">
        <v>678</v>
      </c>
      <c r="C666" s="19">
        <v>41907</v>
      </c>
      <c r="D666" s="22">
        <v>41975</v>
      </c>
      <c r="E666" s="20">
        <v>945.73</v>
      </c>
      <c r="F666" s="19">
        <v>42090</v>
      </c>
      <c r="G666" s="20">
        <v>945.73</v>
      </c>
      <c r="H666">
        <f t="shared" si="21"/>
        <v>115</v>
      </c>
      <c r="I666" s="24">
        <f t="shared" si="22"/>
        <v>108758.95</v>
      </c>
    </row>
    <row r="667" spans="1:9" x14ac:dyDescent="0.25">
      <c r="A667" s="18" t="s">
        <v>5</v>
      </c>
      <c r="B667" s="18" t="s">
        <v>679</v>
      </c>
      <c r="C667" s="19">
        <v>41912</v>
      </c>
      <c r="D667" s="22">
        <v>41986</v>
      </c>
      <c r="E667" s="20">
        <v>6015.65</v>
      </c>
      <c r="F667" s="19">
        <v>42087</v>
      </c>
      <c r="G667" s="20">
        <v>6015.65</v>
      </c>
      <c r="H667">
        <f t="shared" si="21"/>
        <v>101</v>
      </c>
      <c r="I667" s="24">
        <f t="shared" si="22"/>
        <v>607580.64999999991</v>
      </c>
    </row>
    <row r="668" spans="1:9" x14ac:dyDescent="0.25">
      <c r="A668" s="18" t="s">
        <v>5</v>
      </c>
      <c r="B668" s="18" t="s">
        <v>680</v>
      </c>
      <c r="C668" s="19">
        <v>41897</v>
      </c>
      <c r="D668" s="22">
        <v>41981</v>
      </c>
      <c r="E668" s="20">
        <v>439.2</v>
      </c>
      <c r="F668" s="19">
        <v>42089</v>
      </c>
      <c r="G668" s="20">
        <v>439.2</v>
      </c>
      <c r="H668">
        <f t="shared" si="21"/>
        <v>108</v>
      </c>
      <c r="I668" s="24">
        <f t="shared" si="22"/>
        <v>47433.599999999999</v>
      </c>
    </row>
    <row r="669" spans="1:9" x14ac:dyDescent="0.25">
      <c r="A669" s="18" t="s">
        <v>5</v>
      </c>
      <c r="B669" s="18" t="s">
        <v>681</v>
      </c>
      <c r="C669" s="19">
        <v>41912</v>
      </c>
      <c r="D669" s="22">
        <v>41992</v>
      </c>
      <c r="E669" s="20">
        <v>568.66999999999996</v>
      </c>
      <c r="F669" s="19">
        <v>42089</v>
      </c>
      <c r="G669" s="20">
        <v>568.66999999999996</v>
      </c>
      <c r="H669">
        <f t="shared" si="21"/>
        <v>97</v>
      </c>
      <c r="I669" s="24">
        <f t="shared" si="22"/>
        <v>55160.99</v>
      </c>
    </row>
    <row r="670" spans="1:9" x14ac:dyDescent="0.25">
      <c r="A670" s="18" t="s">
        <v>5</v>
      </c>
      <c r="B670" s="18" t="s">
        <v>682</v>
      </c>
      <c r="C670" s="19">
        <v>41911</v>
      </c>
      <c r="D670" s="22">
        <v>41982</v>
      </c>
      <c r="E670" s="20">
        <v>554.47</v>
      </c>
      <c r="F670" s="19">
        <v>42087</v>
      </c>
      <c r="G670" s="20">
        <v>554.47</v>
      </c>
      <c r="H670">
        <f t="shared" si="21"/>
        <v>105</v>
      </c>
      <c r="I670" s="24">
        <f t="shared" si="22"/>
        <v>58219.350000000006</v>
      </c>
    </row>
    <row r="671" spans="1:9" x14ac:dyDescent="0.25">
      <c r="A671" s="18" t="s">
        <v>5</v>
      </c>
      <c r="B671" s="18" t="s">
        <v>200</v>
      </c>
      <c r="C671" s="19">
        <v>41926</v>
      </c>
      <c r="D671" s="22">
        <v>41993</v>
      </c>
      <c r="E671" s="21">
        <v>2882</v>
      </c>
      <c r="F671" s="19">
        <v>42039</v>
      </c>
      <c r="G671" s="21">
        <v>2882</v>
      </c>
      <c r="H671">
        <f t="shared" si="21"/>
        <v>46</v>
      </c>
      <c r="I671" s="24">
        <f t="shared" si="22"/>
        <v>132572</v>
      </c>
    </row>
    <row r="672" spans="1:9" x14ac:dyDescent="0.25">
      <c r="A672" s="18" t="s">
        <v>5</v>
      </c>
      <c r="B672" s="18" t="s">
        <v>683</v>
      </c>
      <c r="C672" s="19">
        <v>41928</v>
      </c>
      <c r="D672" s="22">
        <v>41999</v>
      </c>
      <c r="E672" s="20">
        <v>5083.3100000000004</v>
      </c>
      <c r="F672" s="19">
        <v>42039</v>
      </c>
      <c r="G672" s="20">
        <v>5083.3100000000004</v>
      </c>
      <c r="H672">
        <f t="shared" si="21"/>
        <v>40</v>
      </c>
      <c r="I672" s="24">
        <f t="shared" si="22"/>
        <v>203332.40000000002</v>
      </c>
    </row>
    <row r="673" spans="1:9" x14ac:dyDescent="0.25">
      <c r="A673" s="18" t="s">
        <v>5</v>
      </c>
      <c r="B673" s="18" t="s">
        <v>684</v>
      </c>
      <c r="C673" s="19">
        <v>41915</v>
      </c>
      <c r="D673" s="22">
        <v>41992</v>
      </c>
      <c r="E673" s="20">
        <v>364.57</v>
      </c>
      <c r="F673" s="19">
        <v>42087</v>
      </c>
      <c r="G673" s="20">
        <v>364.57</v>
      </c>
      <c r="H673">
        <f t="shared" si="21"/>
        <v>95</v>
      </c>
      <c r="I673" s="24">
        <f t="shared" si="22"/>
        <v>34634.15</v>
      </c>
    </row>
    <row r="674" spans="1:9" x14ac:dyDescent="0.25">
      <c r="A674" s="18" t="s">
        <v>5</v>
      </c>
      <c r="B674" s="18" t="s">
        <v>685</v>
      </c>
      <c r="C674" s="19">
        <v>41927</v>
      </c>
      <c r="D674" s="22">
        <v>41988</v>
      </c>
      <c r="E674" s="20">
        <v>10235.799999999999</v>
      </c>
      <c r="F674" s="19">
        <v>42083</v>
      </c>
      <c r="G674" s="20">
        <v>10235.799999999999</v>
      </c>
      <c r="H674">
        <f t="shared" si="21"/>
        <v>95</v>
      </c>
      <c r="I674" s="24">
        <f t="shared" si="22"/>
        <v>972400.99999999988</v>
      </c>
    </row>
    <row r="675" spans="1:9" x14ac:dyDescent="0.25">
      <c r="A675" s="18" t="s">
        <v>5</v>
      </c>
      <c r="B675" s="18" t="s">
        <v>686</v>
      </c>
      <c r="C675" s="19">
        <v>41943</v>
      </c>
      <c r="D675" s="22">
        <v>42003</v>
      </c>
      <c r="E675" s="20">
        <v>18465.37</v>
      </c>
      <c r="F675" s="19">
        <v>42037</v>
      </c>
      <c r="G675" s="20">
        <v>18465.37</v>
      </c>
      <c r="H675">
        <f t="shared" si="21"/>
        <v>34</v>
      </c>
      <c r="I675" s="24">
        <f t="shared" si="22"/>
        <v>627822.57999999996</v>
      </c>
    </row>
    <row r="676" spans="1:9" x14ac:dyDescent="0.25">
      <c r="A676" s="18" t="s">
        <v>5</v>
      </c>
      <c r="B676" s="18" t="s">
        <v>687</v>
      </c>
      <c r="C676" s="19">
        <v>41906</v>
      </c>
      <c r="D676" s="22">
        <v>41974</v>
      </c>
      <c r="E676" s="20">
        <v>705.16</v>
      </c>
      <c r="F676" s="19">
        <v>42089</v>
      </c>
      <c r="G676" s="20">
        <v>705.16</v>
      </c>
      <c r="H676">
        <f t="shared" si="21"/>
        <v>115</v>
      </c>
      <c r="I676" s="24">
        <f t="shared" si="22"/>
        <v>81093.399999999994</v>
      </c>
    </row>
    <row r="677" spans="1:9" x14ac:dyDescent="0.25">
      <c r="A677" s="18" t="s">
        <v>5</v>
      </c>
      <c r="B677" s="18" t="s">
        <v>411</v>
      </c>
      <c r="C677" s="19">
        <v>41880</v>
      </c>
      <c r="D677" s="22">
        <v>41965</v>
      </c>
      <c r="E677" s="20">
        <v>771.16</v>
      </c>
      <c r="F677" s="19">
        <v>42058</v>
      </c>
      <c r="G677" s="20">
        <v>771.16</v>
      </c>
      <c r="H677">
        <f t="shared" si="21"/>
        <v>93</v>
      </c>
      <c r="I677" s="24">
        <f t="shared" si="22"/>
        <v>71717.87999999999</v>
      </c>
    </row>
    <row r="678" spans="1:9" x14ac:dyDescent="0.25">
      <c r="A678" s="18" t="s">
        <v>5</v>
      </c>
      <c r="B678" s="18" t="s">
        <v>688</v>
      </c>
      <c r="C678" s="19">
        <v>41880</v>
      </c>
      <c r="D678" s="22">
        <v>41965</v>
      </c>
      <c r="E678" s="20">
        <v>5320.42</v>
      </c>
      <c r="F678" s="19">
        <v>42058</v>
      </c>
      <c r="G678" s="20">
        <v>5320.42</v>
      </c>
      <c r="H678">
        <f t="shared" si="21"/>
        <v>93</v>
      </c>
      <c r="I678" s="24">
        <f t="shared" si="22"/>
        <v>494799.06</v>
      </c>
    </row>
    <row r="679" spans="1:9" x14ac:dyDescent="0.25">
      <c r="A679" s="18" t="s">
        <v>5</v>
      </c>
      <c r="B679" s="18" t="s">
        <v>689</v>
      </c>
      <c r="C679" s="19">
        <v>41914</v>
      </c>
      <c r="D679" s="22">
        <v>41978</v>
      </c>
      <c r="E679" s="20">
        <v>518.5</v>
      </c>
      <c r="F679" s="19">
        <v>42053</v>
      </c>
      <c r="G679" s="20">
        <v>518.5</v>
      </c>
      <c r="H679">
        <f t="shared" si="21"/>
        <v>75</v>
      </c>
      <c r="I679" s="24">
        <f t="shared" si="22"/>
        <v>38887.5</v>
      </c>
    </row>
    <row r="680" spans="1:9" x14ac:dyDescent="0.25">
      <c r="A680" s="18" t="s">
        <v>5</v>
      </c>
      <c r="B680" s="18" t="s">
        <v>690</v>
      </c>
      <c r="C680" s="19">
        <v>41936</v>
      </c>
      <c r="D680" s="22">
        <v>41999</v>
      </c>
      <c r="E680" s="20">
        <v>4123.6000000000004</v>
      </c>
      <c r="F680" s="19">
        <v>42053</v>
      </c>
      <c r="G680" s="20">
        <v>4123.6000000000004</v>
      </c>
      <c r="H680">
        <f t="shared" si="21"/>
        <v>54</v>
      </c>
      <c r="I680" s="24">
        <f t="shared" si="22"/>
        <v>222674.40000000002</v>
      </c>
    </row>
    <row r="681" spans="1:9" x14ac:dyDescent="0.25">
      <c r="A681" s="18" t="s">
        <v>5</v>
      </c>
      <c r="B681" s="18" t="s">
        <v>534</v>
      </c>
      <c r="C681" s="19">
        <v>41935</v>
      </c>
      <c r="D681" s="22">
        <v>42021</v>
      </c>
      <c r="E681" s="21">
        <v>160</v>
      </c>
      <c r="F681" s="19">
        <v>42082</v>
      </c>
      <c r="G681" s="21">
        <v>160</v>
      </c>
      <c r="H681">
        <f t="shared" si="21"/>
        <v>61</v>
      </c>
      <c r="I681" s="24">
        <f t="shared" si="22"/>
        <v>9760</v>
      </c>
    </row>
    <row r="682" spans="1:9" x14ac:dyDescent="0.25">
      <c r="A682" s="18" t="s">
        <v>5</v>
      </c>
      <c r="B682" s="18" t="s">
        <v>691</v>
      </c>
      <c r="C682" s="19">
        <v>41933</v>
      </c>
      <c r="D682" s="22">
        <v>42000</v>
      </c>
      <c r="E682" s="20">
        <v>3098.8</v>
      </c>
      <c r="F682" s="19">
        <v>42089</v>
      </c>
      <c r="G682" s="20">
        <v>3098.8</v>
      </c>
      <c r="H682">
        <f t="shared" si="21"/>
        <v>89</v>
      </c>
      <c r="I682" s="24">
        <f t="shared" si="22"/>
        <v>275793.2</v>
      </c>
    </row>
    <row r="683" spans="1:9" x14ac:dyDescent="0.25">
      <c r="A683" s="18" t="s">
        <v>5</v>
      </c>
      <c r="B683" s="18" t="s">
        <v>197</v>
      </c>
      <c r="C683" s="19">
        <v>41935</v>
      </c>
      <c r="D683" s="22">
        <v>41995</v>
      </c>
      <c r="E683" s="21">
        <v>300</v>
      </c>
      <c r="F683" s="19">
        <v>42082</v>
      </c>
      <c r="G683" s="21">
        <v>300</v>
      </c>
      <c r="H683">
        <f t="shared" si="21"/>
        <v>87</v>
      </c>
      <c r="I683" s="24">
        <f t="shared" si="22"/>
        <v>26100</v>
      </c>
    </row>
    <row r="684" spans="1:9" x14ac:dyDescent="0.25">
      <c r="A684" s="18" t="s">
        <v>5</v>
      </c>
      <c r="B684" s="18" t="s">
        <v>692</v>
      </c>
      <c r="C684" s="19">
        <v>41918</v>
      </c>
      <c r="D684" s="22">
        <v>42000</v>
      </c>
      <c r="E684" s="20">
        <v>7734.2</v>
      </c>
      <c r="F684" s="19">
        <v>42087</v>
      </c>
      <c r="G684" s="20">
        <v>7734.2</v>
      </c>
      <c r="H684">
        <f t="shared" si="21"/>
        <v>87</v>
      </c>
      <c r="I684" s="24">
        <f t="shared" si="22"/>
        <v>672875.4</v>
      </c>
    </row>
    <row r="685" spans="1:9" x14ac:dyDescent="0.25">
      <c r="A685" s="18" t="s">
        <v>6</v>
      </c>
      <c r="B685" s="18" t="s">
        <v>693</v>
      </c>
      <c r="C685" s="19">
        <v>41912</v>
      </c>
      <c r="D685" s="22">
        <v>41993</v>
      </c>
      <c r="E685" s="21">
        <v>-122</v>
      </c>
      <c r="F685" s="19">
        <v>42054</v>
      </c>
      <c r="G685" s="21">
        <v>-122</v>
      </c>
      <c r="H685">
        <f t="shared" si="21"/>
        <v>61</v>
      </c>
      <c r="I685" s="24">
        <f t="shared" si="22"/>
        <v>-7442</v>
      </c>
    </row>
    <row r="686" spans="1:9" x14ac:dyDescent="0.25">
      <c r="A686" s="18" t="s">
        <v>5</v>
      </c>
      <c r="B686" s="18" t="s">
        <v>694</v>
      </c>
      <c r="C686" s="19">
        <v>41925</v>
      </c>
      <c r="D686" s="22">
        <v>41996</v>
      </c>
      <c r="E686" s="20">
        <v>4350.4799999999996</v>
      </c>
      <c r="F686" s="19">
        <v>42087</v>
      </c>
      <c r="G686" s="20">
        <v>4350.4799999999996</v>
      </c>
      <c r="H686">
        <f t="shared" si="21"/>
        <v>91</v>
      </c>
      <c r="I686" s="24">
        <f t="shared" si="22"/>
        <v>395893.67999999993</v>
      </c>
    </row>
    <row r="687" spans="1:9" x14ac:dyDescent="0.25">
      <c r="A687" s="18" t="s">
        <v>5</v>
      </c>
      <c r="B687" s="18" t="s">
        <v>695</v>
      </c>
      <c r="C687" s="19">
        <v>41918</v>
      </c>
      <c r="D687" s="22">
        <v>42000</v>
      </c>
      <c r="E687" s="20">
        <v>61.5</v>
      </c>
      <c r="F687" s="19">
        <v>42087</v>
      </c>
      <c r="G687" s="20">
        <v>61.5</v>
      </c>
      <c r="H687">
        <f t="shared" si="21"/>
        <v>87</v>
      </c>
      <c r="I687" s="24">
        <f t="shared" si="22"/>
        <v>5350.5</v>
      </c>
    </row>
    <row r="688" spans="1:9" x14ac:dyDescent="0.25">
      <c r="A688" s="18" t="s">
        <v>5</v>
      </c>
      <c r="B688" s="18" t="s">
        <v>696</v>
      </c>
      <c r="C688" s="19">
        <v>41851</v>
      </c>
      <c r="D688" s="22">
        <v>41952</v>
      </c>
      <c r="E688" s="21">
        <v>133</v>
      </c>
      <c r="F688" s="19">
        <v>42058</v>
      </c>
      <c r="G688" s="21">
        <v>133</v>
      </c>
      <c r="H688">
        <f t="shared" si="21"/>
        <v>106</v>
      </c>
      <c r="I688" s="24">
        <f t="shared" si="22"/>
        <v>14098</v>
      </c>
    </row>
    <row r="689" spans="1:9" x14ac:dyDescent="0.25">
      <c r="A689" s="18" t="s">
        <v>5</v>
      </c>
      <c r="B689" s="18" t="s">
        <v>697</v>
      </c>
      <c r="C689" s="19">
        <v>41907</v>
      </c>
      <c r="D689" s="22">
        <v>41973</v>
      </c>
      <c r="E689" s="20">
        <v>1390.8</v>
      </c>
      <c r="F689" s="19">
        <v>42087</v>
      </c>
      <c r="G689" s="20">
        <v>1390.8</v>
      </c>
      <c r="H689">
        <f t="shared" si="21"/>
        <v>114</v>
      </c>
      <c r="I689" s="24">
        <f t="shared" si="22"/>
        <v>158551.19999999998</v>
      </c>
    </row>
    <row r="690" spans="1:9" x14ac:dyDescent="0.25">
      <c r="A690" s="18" t="s">
        <v>5</v>
      </c>
      <c r="B690" s="18" t="s">
        <v>190</v>
      </c>
      <c r="C690" s="19">
        <v>41953</v>
      </c>
      <c r="D690" s="22">
        <f>C690+30</f>
        <v>41983</v>
      </c>
      <c r="E690" s="21">
        <v>24800</v>
      </c>
      <c r="F690" s="19">
        <v>42019</v>
      </c>
      <c r="G690" s="21">
        <v>24800</v>
      </c>
      <c r="H690">
        <f t="shared" si="21"/>
        <v>36</v>
      </c>
      <c r="I690" s="24">
        <f t="shared" si="22"/>
        <v>892800</v>
      </c>
    </row>
    <row r="691" spans="1:9" x14ac:dyDescent="0.25">
      <c r="A691" s="18" t="s">
        <v>5</v>
      </c>
      <c r="B691" s="18" t="s">
        <v>698</v>
      </c>
      <c r="C691" s="19">
        <v>41929</v>
      </c>
      <c r="D691" s="22">
        <v>42016</v>
      </c>
      <c r="E691" s="20">
        <v>860.1</v>
      </c>
      <c r="F691" s="19">
        <v>42044</v>
      </c>
      <c r="G691" s="20">
        <v>860.1</v>
      </c>
      <c r="H691">
        <f t="shared" si="21"/>
        <v>28</v>
      </c>
      <c r="I691" s="24">
        <f t="shared" si="22"/>
        <v>24082.799999999999</v>
      </c>
    </row>
    <row r="692" spans="1:9" x14ac:dyDescent="0.25">
      <c r="A692" s="18" t="s">
        <v>5</v>
      </c>
      <c r="B692" s="18" t="s">
        <v>172</v>
      </c>
      <c r="C692" s="19">
        <v>41912</v>
      </c>
      <c r="D692" s="22">
        <v>41978</v>
      </c>
      <c r="E692" s="21">
        <v>1525</v>
      </c>
      <c r="F692" s="19">
        <v>42087</v>
      </c>
      <c r="G692" s="21">
        <v>1525</v>
      </c>
      <c r="H692">
        <f t="shared" si="21"/>
        <v>109</v>
      </c>
      <c r="I692" s="24">
        <f t="shared" si="22"/>
        <v>166225</v>
      </c>
    </row>
    <row r="693" spans="1:9" x14ac:dyDescent="0.25">
      <c r="A693" s="18" t="s">
        <v>5</v>
      </c>
      <c r="B693" s="18" t="s">
        <v>699</v>
      </c>
      <c r="C693" s="19">
        <v>41967</v>
      </c>
      <c r="D693" s="22">
        <v>42031</v>
      </c>
      <c r="E693" s="21">
        <v>61</v>
      </c>
      <c r="F693" s="19">
        <v>42081</v>
      </c>
      <c r="G693" s="21">
        <v>61</v>
      </c>
      <c r="H693">
        <f t="shared" si="21"/>
        <v>50</v>
      </c>
      <c r="I693" s="24">
        <f t="shared" si="22"/>
        <v>3050</v>
      </c>
    </row>
    <row r="694" spans="1:9" x14ac:dyDescent="0.25">
      <c r="A694" s="18" t="s">
        <v>5</v>
      </c>
      <c r="B694" s="18" t="s">
        <v>700</v>
      </c>
      <c r="C694" s="19">
        <v>41960</v>
      </c>
      <c r="D694" s="22">
        <v>42029</v>
      </c>
      <c r="E694" s="21">
        <v>690</v>
      </c>
      <c r="F694" s="19">
        <v>42046</v>
      </c>
      <c r="G694" s="21">
        <v>690</v>
      </c>
      <c r="H694">
        <f t="shared" si="21"/>
        <v>17</v>
      </c>
      <c r="I694" s="24">
        <f t="shared" si="22"/>
        <v>11730</v>
      </c>
    </row>
    <row r="695" spans="1:9" x14ac:dyDescent="0.25">
      <c r="A695" s="18" t="s">
        <v>5</v>
      </c>
      <c r="B695" s="18" t="s">
        <v>482</v>
      </c>
      <c r="C695" s="19">
        <v>41920</v>
      </c>
      <c r="D695" s="22">
        <v>41980</v>
      </c>
      <c r="E695" s="20">
        <v>1891495.55</v>
      </c>
      <c r="F695" s="19">
        <v>42067</v>
      </c>
      <c r="G695" s="20">
        <v>945747.78</v>
      </c>
      <c r="H695">
        <f t="shared" si="21"/>
        <v>87</v>
      </c>
      <c r="I695" s="24">
        <f t="shared" si="22"/>
        <v>164560112.84999999</v>
      </c>
    </row>
    <row r="696" spans="1:9" x14ac:dyDescent="0.25">
      <c r="A696" s="18" t="s">
        <v>5</v>
      </c>
      <c r="B696" s="18" t="s">
        <v>701</v>
      </c>
      <c r="C696" s="19">
        <v>41882</v>
      </c>
      <c r="D696" s="22">
        <v>42022</v>
      </c>
      <c r="E696" s="21">
        <v>29036</v>
      </c>
      <c r="F696" s="19">
        <v>42058</v>
      </c>
      <c r="G696" s="21">
        <v>29036</v>
      </c>
      <c r="H696">
        <f t="shared" si="21"/>
        <v>36</v>
      </c>
      <c r="I696" s="24">
        <f t="shared" si="22"/>
        <v>1045296</v>
      </c>
    </row>
    <row r="697" spans="1:9" x14ac:dyDescent="0.25">
      <c r="A697" s="18" t="s">
        <v>5</v>
      </c>
      <c r="B697" s="18" t="s">
        <v>702</v>
      </c>
      <c r="C697" s="19">
        <v>41972</v>
      </c>
      <c r="D697" s="22">
        <v>42045</v>
      </c>
      <c r="E697" s="20">
        <v>49862.23</v>
      </c>
      <c r="F697" s="19">
        <v>42082</v>
      </c>
      <c r="G697" s="20">
        <v>49862.23</v>
      </c>
      <c r="H697">
        <f t="shared" si="21"/>
        <v>37</v>
      </c>
      <c r="I697" s="24">
        <f t="shared" si="22"/>
        <v>1844902.51</v>
      </c>
    </row>
    <row r="698" spans="1:9" x14ac:dyDescent="0.25">
      <c r="A698" s="18" t="s">
        <v>5</v>
      </c>
      <c r="B698" s="18" t="s">
        <v>703</v>
      </c>
      <c r="C698" s="19">
        <v>41943</v>
      </c>
      <c r="D698" s="22">
        <f>C698+30</f>
        <v>41973</v>
      </c>
      <c r="E698" s="20">
        <v>2147.1999999999998</v>
      </c>
      <c r="F698" s="19">
        <v>42026</v>
      </c>
      <c r="G698" s="20">
        <v>2147.1999999999998</v>
      </c>
      <c r="H698">
        <f t="shared" si="21"/>
        <v>53</v>
      </c>
      <c r="I698" s="24">
        <f t="shared" si="22"/>
        <v>113801.59999999999</v>
      </c>
    </row>
    <row r="699" spans="1:9" x14ac:dyDescent="0.25">
      <c r="A699" s="18" t="s">
        <v>5</v>
      </c>
      <c r="B699" s="18" t="s">
        <v>704</v>
      </c>
      <c r="C699" s="19">
        <v>41941</v>
      </c>
      <c r="D699" s="22">
        <f>C699+30</f>
        <v>41971</v>
      </c>
      <c r="E699" s="20">
        <v>146.4</v>
      </c>
      <c r="F699" s="19">
        <v>42026</v>
      </c>
      <c r="G699" s="20">
        <v>146.4</v>
      </c>
      <c r="H699">
        <f t="shared" si="21"/>
        <v>55</v>
      </c>
      <c r="I699" s="24">
        <f t="shared" si="22"/>
        <v>8052</v>
      </c>
    </row>
    <row r="700" spans="1:9" x14ac:dyDescent="0.25">
      <c r="A700" s="18" t="s">
        <v>5</v>
      </c>
      <c r="B700" s="18" t="s">
        <v>539</v>
      </c>
      <c r="C700" s="19">
        <v>41759</v>
      </c>
      <c r="D700" s="22">
        <v>42037</v>
      </c>
      <c r="E700" s="20">
        <v>1008.32</v>
      </c>
      <c r="F700" s="19">
        <v>42054</v>
      </c>
      <c r="G700" s="20">
        <v>1008.32</v>
      </c>
      <c r="H700">
        <f t="shared" si="21"/>
        <v>17</v>
      </c>
      <c r="I700" s="24">
        <f t="shared" si="22"/>
        <v>17141.440000000002</v>
      </c>
    </row>
    <row r="701" spans="1:9" x14ac:dyDescent="0.25">
      <c r="A701" s="18" t="s">
        <v>5</v>
      </c>
      <c r="B701" s="18" t="s">
        <v>705</v>
      </c>
      <c r="C701" s="19">
        <v>41984</v>
      </c>
      <c r="D701" s="22">
        <f>C701+30</f>
        <v>42014</v>
      </c>
      <c r="E701" s="21">
        <v>175</v>
      </c>
      <c r="F701" s="19">
        <v>42038</v>
      </c>
      <c r="G701" s="21">
        <v>175</v>
      </c>
      <c r="H701">
        <f t="shared" si="21"/>
        <v>24</v>
      </c>
      <c r="I701" s="24">
        <f t="shared" si="22"/>
        <v>4200</v>
      </c>
    </row>
    <row r="702" spans="1:9" x14ac:dyDescent="0.25">
      <c r="A702" s="18" t="s">
        <v>5</v>
      </c>
      <c r="B702" s="18" t="s">
        <v>706</v>
      </c>
      <c r="C702" s="19">
        <v>42004</v>
      </c>
      <c r="D702" s="22">
        <v>42064</v>
      </c>
      <c r="E702" s="21">
        <v>117</v>
      </c>
      <c r="F702" s="19">
        <v>42082</v>
      </c>
      <c r="G702" s="21">
        <v>117</v>
      </c>
      <c r="H702">
        <f t="shared" si="21"/>
        <v>18</v>
      </c>
      <c r="I702" s="24">
        <f t="shared" si="22"/>
        <v>2106</v>
      </c>
    </row>
    <row r="703" spans="1:9" x14ac:dyDescent="0.25">
      <c r="A703" s="18" t="s">
        <v>5</v>
      </c>
      <c r="B703" s="18" t="s">
        <v>707</v>
      </c>
      <c r="C703" s="19">
        <v>42004</v>
      </c>
      <c r="D703" s="22">
        <v>42064</v>
      </c>
      <c r="E703" s="21">
        <v>232</v>
      </c>
      <c r="F703" s="19">
        <v>42082</v>
      </c>
      <c r="G703" s="21">
        <v>232</v>
      </c>
      <c r="H703">
        <f t="shared" si="21"/>
        <v>18</v>
      </c>
      <c r="I703" s="24">
        <f t="shared" si="22"/>
        <v>4176</v>
      </c>
    </row>
    <row r="704" spans="1:9" x14ac:dyDescent="0.25">
      <c r="A704" s="18" t="s">
        <v>366</v>
      </c>
      <c r="B704" s="18" t="s">
        <v>367</v>
      </c>
      <c r="C704" s="19">
        <v>42002</v>
      </c>
      <c r="D704" s="22">
        <f>C704</f>
        <v>42002</v>
      </c>
      <c r="E704" s="21">
        <v>150</v>
      </c>
      <c r="F704" s="19">
        <v>42017</v>
      </c>
      <c r="G704" s="21">
        <v>150</v>
      </c>
      <c r="H704">
        <f t="shared" si="21"/>
        <v>15</v>
      </c>
      <c r="I704" s="24">
        <f t="shared" si="22"/>
        <v>2250</v>
      </c>
    </row>
    <row r="705" spans="1:9" x14ac:dyDescent="0.25">
      <c r="A705" s="18" t="s">
        <v>6</v>
      </c>
      <c r="B705" s="18" t="s">
        <v>708</v>
      </c>
      <c r="C705" s="19">
        <v>42004</v>
      </c>
      <c r="D705" s="22">
        <f>C705+30</f>
        <v>42034</v>
      </c>
      <c r="E705" s="20">
        <v>-382.03</v>
      </c>
      <c r="F705" s="19">
        <v>42040</v>
      </c>
      <c r="G705" s="20">
        <v>-382.03</v>
      </c>
      <c r="H705">
        <f t="shared" si="21"/>
        <v>6</v>
      </c>
      <c r="I705" s="24">
        <f t="shared" si="22"/>
        <v>-2292.1799999999998</v>
      </c>
    </row>
    <row r="706" spans="1:9" x14ac:dyDescent="0.25">
      <c r="A706" s="18" t="s">
        <v>5</v>
      </c>
      <c r="B706" s="18" t="s">
        <v>709</v>
      </c>
      <c r="C706" s="19">
        <v>41995</v>
      </c>
      <c r="D706" s="22">
        <f>C706+30</f>
        <v>42025</v>
      </c>
      <c r="E706" s="20">
        <v>585.6</v>
      </c>
      <c r="F706" s="19">
        <v>42054</v>
      </c>
      <c r="G706" s="20">
        <v>585.6</v>
      </c>
      <c r="H706">
        <f t="shared" si="21"/>
        <v>29</v>
      </c>
      <c r="I706" s="24">
        <f t="shared" si="22"/>
        <v>16982.400000000001</v>
      </c>
    </row>
    <row r="707" spans="1:9" x14ac:dyDescent="0.25">
      <c r="A707" s="18" t="s">
        <v>366</v>
      </c>
      <c r="B707" s="18" t="s">
        <v>710</v>
      </c>
      <c r="C707" s="19">
        <v>42034</v>
      </c>
      <c r="D707" s="22">
        <v>42034</v>
      </c>
      <c r="E707" s="21">
        <v>150</v>
      </c>
      <c r="F707" s="19">
        <v>42037</v>
      </c>
      <c r="G707" s="21">
        <v>150</v>
      </c>
      <c r="H707">
        <f t="shared" si="21"/>
        <v>3</v>
      </c>
      <c r="I707" s="24">
        <f t="shared" si="22"/>
        <v>450</v>
      </c>
    </row>
    <row r="708" spans="1:9" x14ac:dyDescent="0.25">
      <c r="A708" s="18" t="s">
        <v>6</v>
      </c>
      <c r="B708" s="18" t="s">
        <v>711</v>
      </c>
      <c r="C708" s="19">
        <v>42004</v>
      </c>
      <c r="D708" s="22">
        <v>42064</v>
      </c>
      <c r="E708" s="20">
        <v>-1728.48</v>
      </c>
      <c r="F708" s="19">
        <v>42067</v>
      </c>
      <c r="G708" s="20">
        <v>-1728.48</v>
      </c>
      <c r="H708">
        <f t="shared" si="21"/>
        <v>3</v>
      </c>
      <c r="I708" s="24">
        <f t="shared" si="22"/>
        <v>-5185.4400000000005</v>
      </c>
    </row>
    <row r="709" spans="1:9" x14ac:dyDescent="0.25">
      <c r="A709" s="18" t="s">
        <v>6</v>
      </c>
      <c r="B709" s="18" t="s">
        <v>712</v>
      </c>
      <c r="C709" s="19">
        <v>42004</v>
      </c>
      <c r="D709" s="22">
        <v>42064</v>
      </c>
      <c r="E709" s="20">
        <v>-1728.48</v>
      </c>
      <c r="F709" s="19">
        <v>42067</v>
      </c>
      <c r="G709" s="20">
        <v>-1728.48</v>
      </c>
      <c r="H709">
        <f t="shared" si="21"/>
        <v>3</v>
      </c>
      <c r="I709" s="24">
        <f t="shared" si="22"/>
        <v>-5185.4400000000005</v>
      </c>
    </row>
    <row r="710" spans="1:9" x14ac:dyDescent="0.25">
      <c r="A710" s="18" t="s">
        <v>6</v>
      </c>
      <c r="B710" s="18" t="s">
        <v>713</v>
      </c>
      <c r="C710" s="19">
        <v>42004</v>
      </c>
      <c r="D710" s="22">
        <v>42064</v>
      </c>
      <c r="E710" s="20">
        <v>-1728.48</v>
      </c>
      <c r="F710" s="19">
        <v>42067</v>
      </c>
      <c r="G710" s="20">
        <v>-1728.48</v>
      </c>
      <c r="H710">
        <f t="shared" si="21"/>
        <v>3</v>
      </c>
      <c r="I710" s="24">
        <f t="shared" si="22"/>
        <v>-5185.4400000000005</v>
      </c>
    </row>
    <row r="711" spans="1:9" x14ac:dyDescent="0.25">
      <c r="A711" s="18" t="s">
        <v>5</v>
      </c>
      <c r="B711" s="18" t="s">
        <v>714</v>
      </c>
      <c r="C711" s="19">
        <v>41995</v>
      </c>
      <c r="D711" s="22">
        <f t="shared" ref="D711:D719" si="23">C711+30</f>
        <v>42025</v>
      </c>
      <c r="E711" s="20">
        <v>1186.5</v>
      </c>
      <c r="F711" s="19">
        <v>42054</v>
      </c>
      <c r="G711" s="20">
        <v>1186.5</v>
      </c>
      <c r="H711">
        <f t="shared" si="21"/>
        <v>29</v>
      </c>
      <c r="I711" s="24">
        <f t="shared" si="22"/>
        <v>34408.5</v>
      </c>
    </row>
    <row r="712" spans="1:9" x14ac:dyDescent="0.25">
      <c r="A712" s="18" t="s">
        <v>5</v>
      </c>
      <c r="B712" s="18" t="s">
        <v>715</v>
      </c>
      <c r="C712" s="19">
        <v>41978</v>
      </c>
      <c r="D712" s="22">
        <f t="shared" si="23"/>
        <v>42008</v>
      </c>
      <c r="E712" s="21">
        <v>2956</v>
      </c>
      <c r="F712" s="19">
        <v>42054</v>
      </c>
      <c r="G712" s="21">
        <v>2956</v>
      </c>
      <c r="H712">
        <f t="shared" si="21"/>
        <v>46</v>
      </c>
      <c r="I712" s="24">
        <f t="shared" si="22"/>
        <v>135976</v>
      </c>
    </row>
    <row r="713" spans="1:9" x14ac:dyDescent="0.25">
      <c r="A713" s="18" t="s">
        <v>5</v>
      </c>
      <c r="B713" s="18" t="s">
        <v>716</v>
      </c>
      <c r="C713" s="19">
        <v>41978</v>
      </c>
      <c r="D713" s="22">
        <f t="shared" si="23"/>
        <v>42008</v>
      </c>
      <c r="E713" s="20">
        <v>27.5</v>
      </c>
      <c r="F713" s="19">
        <v>42054</v>
      </c>
      <c r="G713" s="20">
        <v>27.5</v>
      </c>
      <c r="H713">
        <f t="shared" ref="H713:H776" si="24">F713-D713</f>
        <v>46</v>
      </c>
      <c r="I713" s="24">
        <f t="shared" ref="I713:I776" si="25">E713*H713</f>
        <v>1265</v>
      </c>
    </row>
    <row r="714" spans="1:9" x14ac:dyDescent="0.25">
      <c r="A714" s="18" t="s">
        <v>5</v>
      </c>
      <c r="B714" s="18" t="s">
        <v>717</v>
      </c>
      <c r="C714" s="19">
        <v>41978</v>
      </c>
      <c r="D714" s="22">
        <f t="shared" si="23"/>
        <v>42008</v>
      </c>
      <c r="E714" s="20">
        <v>40.5</v>
      </c>
      <c r="F714" s="19">
        <v>42054</v>
      </c>
      <c r="G714" s="20">
        <v>40.5</v>
      </c>
      <c r="H714">
        <f t="shared" si="24"/>
        <v>46</v>
      </c>
      <c r="I714" s="24">
        <f t="shared" si="25"/>
        <v>1863</v>
      </c>
    </row>
    <row r="715" spans="1:9" x14ac:dyDescent="0.25">
      <c r="A715" s="18" t="s">
        <v>5</v>
      </c>
      <c r="B715" s="18" t="s">
        <v>718</v>
      </c>
      <c r="C715" s="19">
        <v>41984</v>
      </c>
      <c r="D715" s="22">
        <f t="shared" si="23"/>
        <v>42014</v>
      </c>
      <c r="E715" s="20">
        <v>242.78</v>
      </c>
      <c r="F715" s="19">
        <v>42054</v>
      </c>
      <c r="G715" s="20">
        <v>242.78</v>
      </c>
      <c r="H715">
        <f t="shared" si="24"/>
        <v>40</v>
      </c>
      <c r="I715" s="24">
        <f t="shared" si="25"/>
        <v>9711.2000000000007</v>
      </c>
    </row>
    <row r="716" spans="1:9" x14ac:dyDescent="0.25">
      <c r="A716" s="18" t="s">
        <v>5</v>
      </c>
      <c r="B716" s="18" t="s">
        <v>719</v>
      </c>
      <c r="C716" s="19">
        <v>41947</v>
      </c>
      <c r="D716" s="22">
        <f t="shared" si="23"/>
        <v>41977</v>
      </c>
      <c r="E716" s="21">
        <v>17942</v>
      </c>
      <c r="F716" s="19">
        <v>42039</v>
      </c>
      <c r="G716" s="21">
        <v>17942</v>
      </c>
      <c r="H716">
        <f t="shared" si="24"/>
        <v>62</v>
      </c>
      <c r="I716" s="24">
        <f t="shared" si="25"/>
        <v>1112404</v>
      </c>
    </row>
    <row r="717" spans="1:9" x14ac:dyDescent="0.25">
      <c r="A717" s="18" t="s">
        <v>5</v>
      </c>
      <c r="B717" s="18" t="s">
        <v>720</v>
      </c>
      <c r="C717" s="19">
        <v>41947</v>
      </c>
      <c r="D717" s="22">
        <f t="shared" si="23"/>
        <v>41977</v>
      </c>
      <c r="E717" s="21">
        <v>11522</v>
      </c>
      <c r="F717" s="19">
        <v>42039</v>
      </c>
      <c r="G717" s="21">
        <v>11522</v>
      </c>
      <c r="H717">
        <f t="shared" si="24"/>
        <v>62</v>
      </c>
      <c r="I717" s="24">
        <f t="shared" si="25"/>
        <v>714364</v>
      </c>
    </row>
    <row r="718" spans="1:9" x14ac:dyDescent="0.25">
      <c r="A718" s="18" t="s">
        <v>5</v>
      </c>
      <c r="B718" s="18" t="s">
        <v>721</v>
      </c>
      <c r="C718" s="19">
        <v>41971</v>
      </c>
      <c r="D718" s="22">
        <f t="shared" si="23"/>
        <v>42001</v>
      </c>
      <c r="E718" s="20">
        <v>301.04000000000002</v>
      </c>
      <c r="F718" s="19">
        <v>42044</v>
      </c>
      <c r="G718" s="20">
        <v>301.04000000000002</v>
      </c>
      <c r="H718">
        <f t="shared" si="24"/>
        <v>43</v>
      </c>
      <c r="I718" s="24">
        <f t="shared" si="25"/>
        <v>12944.720000000001</v>
      </c>
    </row>
    <row r="719" spans="1:9" x14ac:dyDescent="0.25">
      <c r="A719" s="18" t="s">
        <v>5</v>
      </c>
      <c r="B719" s="18" t="s">
        <v>725</v>
      </c>
      <c r="C719" s="19">
        <v>42004</v>
      </c>
      <c r="D719" s="22">
        <f t="shared" si="23"/>
        <v>42034</v>
      </c>
      <c r="E719" s="21">
        <v>780</v>
      </c>
      <c r="F719" s="19">
        <v>42058</v>
      </c>
      <c r="G719" s="21">
        <v>780</v>
      </c>
      <c r="H719">
        <f t="shared" si="24"/>
        <v>24</v>
      </c>
      <c r="I719" s="24">
        <f t="shared" si="25"/>
        <v>18720</v>
      </c>
    </row>
    <row r="720" spans="1:9" x14ac:dyDescent="0.25">
      <c r="A720" s="18" t="s">
        <v>8</v>
      </c>
      <c r="B720" s="18" t="s">
        <v>368</v>
      </c>
      <c r="C720" s="19">
        <v>42063</v>
      </c>
      <c r="D720" s="22">
        <v>42073</v>
      </c>
      <c r="E720" s="21">
        <v>2002</v>
      </c>
      <c r="F720" s="19">
        <v>42073</v>
      </c>
      <c r="G720" s="21">
        <v>2002</v>
      </c>
      <c r="H720">
        <f t="shared" si="24"/>
        <v>0</v>
      </c>
      <c r="I720" s="24">
        <f t="shared" si="25"/>
        <v>0</v>
      </c>
    </row>
    <row r="721" spans="1:9" x14ac:dyDescent="0.25">
      <c r="A721" s="18" t="s">
        <v>8</v>
      </c>
      <c r="B721" s="18" t="s">
        <v>340</v>
      </c>
      <c r="C721" s="19">
        <v>42047</v>
      </c>
      <c r="D721" s="22">
        <v>42052</v>
      </c>
      <c r="E721" s="20">
        <v>4017.2</v>
      </c>
      <c r="F721" s="19">
        <v>42075</v>
      </c>
      <c r="G721" s="20">
        <v>4017.2</v>
      </c>
      <c r="H721">
        <f t="shared" si="24"/>
        <v>23</v>
      </c>
      <c r="I721" s="24">
        <f t="shared" si="25"/>
        <v>92395.599999999991</v>
      </c>
    </row>
    <row r="722" spans="1:9" x14ac:dyDescent="0.25">
      <c r="A722" s="18" t="s">
        <v>181</v>
      </c>
      <c r="B722" s="18" t="s">
        <v>727</v>
      </c>
      <c r="C722" s="19">
        <v>42044</v>
      </c>
      <c r="D722" s="22">
        <v>42066</v>
      </c>
      <c r="E722" s="20">
        <v>77480.19</v>
      </c>
      <c r="F722" s="19">
        <v>42069</v>
      </c>
      <c r="G722" s="20">
        <v>77480.19</v>
      </c>
      <c r="H722">
        <f t="shared" si="24"/>
        <v>3</v>
      </c>
      <c r="I722" s="24">
        <f t="shared" si="25"/>
        <v>232440.57</v>
      </c>
    </row>
    <row r="723" spans="1:9" x14ac:dyDescent="0.25">
      <c r="A723" s="18" t="s">
        <v>8</v>
      </c>
      <c r="B723" s="18" t="s">
        <v>138</v>
      </c>
      <c r="C723" s="19">
        <v>42054</v>
      </c>
      <c r="D723" s="22">
        <v>42066</v>
      </c>
      <c r="E723" s="20">
        <v>8754.7199999999993</v>
      </c>
      <c r="F723" s="19">
        <v>42069</v>
      </c>
      <c r="G723" s="20">
        <v>8754.7199999999993</v>
      </c>
      <c r="H723">
        <f t="shared" si="24"/>
        <v>3</v>
      </c>
      <c r="I723" s="24">
        <f t="shared" si="25"/>
        <v>26264.159999999996</v>
      </c>
    </row>
    <row r="724" spans="1:9" x14ac:dyDescent="0.25">
      <c r="A724" s="18" t="s">
        <v>8</v>
      </c>
      <c r="B724" s="18" t="s">
        <v>381</v>
      </c>
      <c r="C724" s="19">
        <v>42058</v>
      </c>
      <c r="D724" s="22">
        <v>42080</v>
      </c>
      <c r="E724" s="20">
        <v>16980.36</v>
      </c>
      <c r="F724" s="19">
        <v>42080</v>
      </c>
      <c r="G724" s="20">
        <v>16980.36</v>
      </c>
      <c r="H724">
        <f t="shared" si="24"/>
        <v>0</v>
      </c>
      <c r="I724" s="24">
        <f t="shared" si="25"/>
        <v>0</v>
      </c>
    </row>
    <row r="725" spans="1:9" x14ac:dyDescent="0.25">
      <c r="A725" s="18" t="s">
        <v>208</v>
      </c>
      <c r="B725" s="18" t="s">
        <v>209</v>
      </c>
      <c r="C725" s="19">
        <v>42004</v>
      </c>
      <c r="D725" s="22">
        <f>C725+30</f>
        <v>42034</v>
      </c>
      <c r="E725" s="21">
        <v>1400</v>
      </c>
      <c r="F725" s="19">
        <v>42053</v>
      </c>
      <c r="G725" s="21">
        <v>1400</v>
      </c>
      <c r="H725">
        <f t="shared" si="24"/>
        <v>19</v>
      </c>
      <c r="I725" s="24">
        <f t="shared" si="25"/>
        <v>26600</v>
      </c>
    </row>
    <row r="726" spans="1:9" x14ac:dyDescent="0.25">
      <c r="A726" s="18" t="s">
        <v>5</v>
      </c>
      <c r="B726" s="18" t="s">
        <v>730</v>
      </c>
      <c r="C726" s="19">
        <v>41982</v>
      </c>
      <c r="D726" s="22">
        <v>42064</v>
      </c>
      <c r="E726" s="21">
        <v>159510</v>
      </c>
      <c r="F726" s="19">
        <v>42080</v>
      </c>
      <c r="G726" s="21">
        <v>159510</v>
      </c>
      <c r="H726">
        <f t="shared" si="24"/>
        <v>16</v>
      </c>
      <c r="I726" s="24">
        <f t="shared" si="25"/>
        <v>2552160</v>
      </c>
    </row>
    <row r="727" spans="1:9" x14ac:dyDescent="0.25">
      <c r="A727" s="18" t="s">
        <v>208</v>
      </c>
      <c r="B727" s="18" t="s">
        <v>209</v>
      </c>
      <c r="C727" s="19">
        <v>42004</v>
      </c>
      <c r="D727" s="22">
        <f>C727+30</f>
        <v>42034</v>
      </c>
      <c r="E727" s="21">
        <v>1200</v>
      </c>
      <c r="F727" s="19">
        <v>42053</v>
      </c>
      <c r="G727" s="21">
        <v>1200</v>
      </c>
      <c r="H727">
        <f t="shared" si="24"/>
        <v>19</v>
      </c>
      <c r="I727" s="24">
        <f t="shared" si="25"/>
        <v>22800</v>
      </c>
    </row>
    <row r="728" spans="1:9" x14ac:dyDescent="0.25">
      <c r="A728" s="18" t="s">
        <v>208</v>
      </c>
      <c r="B728" s="18" t="s">
        <v>209</v>
      </c>
      <c r="C728" s="19">
        <v>42004</v>
      </c>
      <c r="D728" s="22">
        <f>C728+30</f>
        <v>42034</v>
      </c>
      <c r="E728" s="21">
        <v>200</v>
      </c>
      <c r="F728" s="19">
        <v>42053</v>
      </c>
      <c r="G728" s="21">
        <v>200</v>
      </c>
      <c r="H728">
        <f t="shared" si="24"/>
        <v>19</v>
      </c>
      <c r="I728" s="24">
        <f t="shared" si="25"/>
        <v>3800</v>
      </c>
    </row>
    <row r="729" spans="1:9" x14ac:dyDescent="0.25">
      <c r="A729" s="18" t="s">
        <v>208</v>
      </c>
      <c r="B729" s="18" t="s">
        <v>209</v>
      </c>
      <c r="C729" s="19">
        <v>42004</v>
      </c>
      <c r="D729" s="22">
        <f>C729+30</f>
        <v>42034</v>
      </c>
      <c r="E729" s="21">
        <v>200</v>
      </c>
      <c r="F729" s="19">
        <v>42053</v>
      </c>
      <c r="G729" s="21">
        <v>200</v>
      </c>
      <c r="H729">
        <f t="shared" si="24"/>
        <v>19</v>
      </c>
      <c r="I729" s="24">
        <f t="shared" si="25"/>
        <v>3800</v>
      </c>
    </row>
    <row r="730" spans="1:9" x14ac:dyDescent="0.25">
      <c r="A730" s="18" t="s">
        <v>5</v>
      </c>
      <c r="B730" s="18" t="s">
        <v>732</v>
      </c>
      <c r="C730" s="19">
        <v>41918</v>
      </c>
      <c r="D730" s="22">
        <v>42064</v>
      </c>
      <c r="E730" s="20">
        <v>214.39</v>
      </c>
      <c r="F730" s="19">
        <v>42086</v>
      </c>
      <c r="G730" s="20">
        <v>214.39</v>
      </c>
      <c r="H730">
        <f t="shared" si="24"/>
        <v>22</v>
      </c>
      <c r="I730" s="24">
        <f t="shared" si="25"/>
        <v>4716.58</v>
      </c>
    </row>
    <row r="731" spans="1:9" x14ac:dyDescent="0.25">
      <c r="A731" s="18" t="s">
        <v>5</v>
      </c>
      <c r="B731" s="18" t="s">
        <v>733</v>
      </c>
      <c r="C731" s="19">
        <v>41922</v>
      </c>
      <c r="D731" s="22">
        <v>42064</v>
      </c>
      <c r="E731" s="20">
        <v>4.76</v>
      </c>
      <c r="F731" s="19">
        <v>42086</v>
      </c>
      <c r="G731" s="20">
        <v>4.76</v>
      </c>
      <c r="H731">
        <f t="shared" si="24"/>
        <v>22</v>
      </c>
      <c r="I731" s="24">
        <f t="shared" si="25"/>
        <v>104.72</v>
      </c>
    </row>
    <row r="732" spans="1:9" x14ac:dyDescent="0.25">
      <c r="A732" s="18" t="s">
        <v>5</v>
      </c>
      <c r="B732" s="18" t="s">
        <v>734</v>
      </c>
      <c r="C732" s="19">
        <v>41241</v>
      </c>
      <c r="D732" s="22">
        <v>41254</v>
      </c>
      <c r="E732" s="20">
        <v>2468.4</v>
      </c>
      <c r="F732" s="19">
        <v>42082</v>
      </c>
      <c r="G732" s="20">
        <v>2468.4</v>
      </c>
      <c r="H732">
        <f t="shared" si="24"/>
        <v>828</v>
      </c>
      <c r="I732" s="24">
        <f t="shared" si="25"/>
        <v>2043835.2000000002</v>
      </c>
    </row>
    <row r="733" spans="1:9" x14ac:dyDescent="0.25">
      <c r="A733" s="18" t="s">
        <v>5</v>
      </c>
      <c r="B733" s="18" t="s">
        <v>735</v>
      </c>
      <c r="C733" s="19">
        <v>41578</v>
      </c>
      <c r="D733" s="22">
        <v>41596</v>
      </c>
      <c r="E733" s="20">
        <v>1753.16</v>
      </c>
      <c r="F733" s="19">
        <v>42087</v>
      </c>
      <c r="G733" s="20">
        <v>1753.16</v>
      </c>
      <c r="H733">
        <f t="shared" si="24"/>
        <v>491</v>
      </c>
      <c r="I733" s="24">
        <f t="shared" si="25"/>
        <v>860801.56</v>
      </c>
    </row>
    <row r="734" spans="1:9" x14ac:dyDescent="0.25">
      <c r="A734" s="18" t="s">
        <v>5</v>
      </c>
      <c r="B734" s="18" t="s">
        <v>736</v>
      </c>
      <c r="C734" s="19">
        <v>41799</v>
      </c>
      <c r="D734" s="22">
        <v>41866</v>
      </c>
      <c r="E734" s="20">
        <v>116.64</v>
      </c>
      <c r="F734" s="19">
        <v>42055</v>
      </c>
      <c r="G734" s="20">
        <v>116.64</v>
      </c>
      <c r="H734">
        <f t="shared" si="24"/>
        <v>189</v>
      </c>
      <c r="I734" s="24">
        <f t="shared" si="25"/>
        <v>22044.959999999999</v>
      </c>
    </row>
    <row r="735" spans="1:9" x14ac:dyDescent="0.25">
      <c r="A735" s="18" t="s">
        <v>5</v>
      </c>
      <c r="B735" s="18" t="s">
        <v>534</v>
      </c>
      <c r="C735" s="19">
        <v>41747</v>
      </c>
      <c r="D735" s="22">
        <v>41835</v>
      </c>
      <c r="E735" s="21">
        <v>264</v>
      </c>
      <c r="F735" s="19">
        <v>42046</v>
      </c>
      <c r="G735" s="21">
        <v>264</v>
      </c>
      <c r="H735">
        <f t="shared" si="24"/>
        <v>211</v>
      </c>
      <c r="I735" s="24">
        <f t="shared" si="25"/>
        <v>55704</v>
      </c>
    </row>
    <row r="736" spans="1:9" x14ac:dyDescent="0.25">
      <c r="A736" s="18" t="s">
        <v>5</v>
      </c>
      <c r="B736" s="18" t="s">
        <v>722</v>
      </c>
      <c r="C736" s="19">
        <v>41788</v>
      </c>
      <c r="D736" s="22">
        <v>41862</v>
      </c>
      <c r="E736" s="21">
        <v>502</v>
      </c>
      <c r="F736" s="19">
        <v>42046</v>
      </c>
      <c r="G736" s="21">
        <v>502</v>
      </c>
      <c r="H736">
        <f t="shared" si="24"/>
        <v>184</v>
      </c>
      <c r="I736" s="24">
        <f t="shared" si="25"/>
        <v>92368</v>
      </c>
    </row>
    <row r="737" spans="1:9" x14ac:dyDescent="0.25">
      <c r="A737" s="18" t="s">
        <v>5</v>
      </c>
      <c r="B737" s="18" t="s">
        <v>737</v>
      </c>
      <c r="C737" s="19">
        <v>41782</v>
      </c>
      <c r="D737" s="22">
        <v>41887</v>
      </c>
      <c r="E737" s="20">
        <v>442.86</v>
      </c>
      <c r="F737" s="19">
        <v>42054</v>
      </c>
      <c r="G737" s="20">
        <v>442.86</v>
      </c>
      <c r="H737">
        <f t="shared" si="24"/>
        <v>167</v>
      </c>
      <c r="I737" s="24">
        <f t="shared" si="25"/>
        <v>73957.62</v>
      </c>
    </row>
    <row r="738" spans="1:9" x14ac:dyDescent="0.25">
      <c r="A738" s="18" t="s">
        <v>5</v>
      </c>
      <c r="B738" s="18" t="s">
        <v>738</v>
      </c>
      <c r="C738" s="19">
        <v>41781</v>
      </c>
      <c r="D738" s="22">
        <v>41889</v>
      </c>
      <c r="E738" s="20">
        <v>231.8</v>
      </c>
      <c r="F738" s="19">
        <v>42090</v>
      </c>
      <c r="G738" s="20">
        <v>231.8</v>
      </c>
      <c r="H738">
        <f t="shared" si="24"/>
        <v>201</v>
      </c>
      <c r="I738" s="24">
        <f t="shared" si="25"/>
        <v>46591.8</v>
      </c>
    </row>
    <row r="739" spans="1:9" x14ac:dyDescent="0.25">
      <c r="A739" s="18" t="s">
        <v>5</v>
      </c>
      <c r="B739" s="18" t="s">
        <v>739</v>
      </c>
      <c r="C739" s="19">
        <v>41822</v>
      </c>
      <c r="D739" s="22">
        <v>41887</v>
      </c>
      <c r="E739" s="20">
        <v>14203.08</v>
      </c>
      <c r="F739" s="19">
        <v>42060</v>
      </c>
      <c r="G739" s="20">
        <v>14203.08</v>
      </c>
      <c r="H739">
        <f t="shared" si="24"/>
        <v>173</v>
      </c>
      <c r="I739" s="24">
        <f t="shared" si="25"/>
        <v>2457132.84</v>
      </c>
    </row>
    <row r="740" spans="1:9" x14ac:dyDescent="0.25">
      <c r="A740" s="18" t="s">
        <v>5</v>
      </c>
      <c r="B740" s="18" t="s">
        <v>740</v>
      </c>
      <c r="C740" s="19">
        <v>41824</v>
      </c>
      <c r="D740" s="22">
        <v>41908</v>
      </c>
      <c r="E740" s="20">
        <v>213.5</v>
      </c>
      <c r="F740" s="19">
        <v>42054</v>
      </c>
      <c r="G740" s="20">
        <v>213.5</v>
      </c>
      <c r="H740">
        <f t="shared" si="24"/>
        <v>146</v>
      </c>
      <c r="I740" s="24">
        <f t="shared" si="25"/>
        <v>31171</v>
      </c>
    </row>
    <row r="741" spans="1:9" x14ac:dyDescent="0.25">
      <c r="A741" s="18" t="s">
        <v>5</v>
      </c>
      <c r="B741" s="18" t="s">
        <v>741</v>
      </c>
      <c r="C741" s="19">
        <v>41838</v>
      </c>
      <c r="D741" s="22">
        <v>41945</v>
      </c>
      <c r="E741" s="20">
        <v>136.1</v>
      </c>
      <c r="F741" s="19">
        <v>42054</v>
      </c>
      <c r="G741" s="20">
        <v>136.1</v>
      </c>
      <c r="H741">
        <f t="shared" si="24"/>
        <v>109</v>
      </c>
      <c r="I741" s="24">
        <f t="shared" si="25"/>
        <v>14834.9</v>
      </c>
    </row>
    <row r="742" spans="1:9" x14ac:dyDescent="0.25">
      <c r="A742" s="18" t="s">
        <v>5</v>
      </c>
      <c r="B742" s="18" t="s">
        <v>742</v>
      </c>
      <c r="C742" s="19">
        <v>41911</v>
      </c>
      <c r="D742" s="22">
        <v>41971</v>
      </c>
      <c r="E742" s="20">
        <v>2891.4</v>
      </c>
      <c r="F742" s="19">
        <v>42053</v>
      </c>
      <c r="G742" s="20">
        <v>2891.4</v>
      </c>
      <c r="H742">
        <f t="shared" si="24"/>
        <v>82</v>
      </c>
      <c r="I742" s="24">
        <f t="shared" si="25"/>
        <v>237094.80000000002</v>
      </c>
    </row>
    <row r="743" spans="1:9" x14ac:dyDescent="0.25">
      <c r="A743" s="18" t="s">
        <v>5</v>
      </c>
      <c r="B743" s="18" t="s">
        <v>589</v>
      </c>
      <c r="C743" s="19">
        <v>41901</v>
      </c>
      <c r="D743" s="22">
        <v>41966</v>
      </c>
      <c r="E743" s="20">
        <v>3266.38</v>
      </c>
      <c r="F743" s="19">
        <v>42054</v>
      </c>
      <c r="G743" s="20">
        <v>3266.38</v>
      </c>
      <c r="H743">
        <f t="shared" si="24"/>
        <v>88</v>
      </c>
      <c r="I743" s="24">
        <f t="shared" si="25"/>
        <v>287441.44</v>
      </c>
    </row>
    <row r="744" spans="1:9" x14ac:dyDescent="0.25">
      <c r="A744" s="18" t="s">
        <v>5</v>
      </c>
      <c r="B744" s="18" t="s">
        <v>743</v>
      </c>
      <c r="C744" s="19">
        <v>41894</v>
      </c>
      <c r="D744" s="22">
        <v>41958</v>
      </c>
      <c r="E744" s="20">
        <v>414.8</v>
      </c>
      <c r="F744" s="19">
        <v>42053</v>
      </c>
      <c r="G744" s="20">
        <v>414.8</v>
      </c>
      <c r="H744">
        <f t="shared" si="24"/>
        <v>95</v>
      </c>
      <c r="I744" s="24">
        <f t="shared" si="25"/>
        <v>39406</v>
      </c>
    </row>
    <row r="745" spans="1:9" x14ac:dyDescent="0.25">
      <c r="A745" s="18" t="s">
        <v>5</v>
      </c>
      <c r="B745" s="18" t="s">
        <v>744</v>
      </c>
      <c r="C745" s="19">
        <v>41897</v>
      </c>
      <c r="D745" s="22">
        <v>41961</v>
      </c>
      <c r="E745" s="20">
        <v>1052.82</v>
      </c>
      <c r="F745" s="19">
        <v>42055</v>
      </c>
      <c r="G745" s="20">
        <v>1052.82</v>
      </c>
      <c r="H745">
        <f t="shared" si="24"/>
        <v>94</v>
      </c>
      <c r="I745" s="24">
        <f t="shared" si="25"/>
        <v>98965.079999999987</v>
      </c>
    </row>
    <row r="746" spans="1:9" x14ac:dyDescent="0.25">
      <c r="A746" s="18" t="s">
        <v>5</v>
      </c>
      <c r="B746" s="18" t="s">
        <v>745</v>
      </c>
      <c r="C746" s="19">
        <v>41851</v>
      </c>
      <c r="D746" s="22">
        <v>41944</v>
      </c>
      <c r="E746" s="20">
        <v>2394.2199999999998</v>
      </c>
      <c r="F746" s="19">
        <v>42054</v>
      </c>
      <c r="G746" s="20">
        <v>2394.2199999999998</v>
      </c>
      <c r="H746">
        <f t="shared" si="24"/>
        <v>110</v>
      </c>
      <c r="I746" s="24">
        <f t="shared" si="25"/>
        <v>263364.19999999995</v>
      </c>
    </row>
    <row r="747" spans="1:9" x14ac:dyDescent="0.25">
      <c r="A747" s="18" t="s">
        <v>5</v>
      </c>
      <c r="B747" s="18" t="s">
        <v>746</v>
      </c>
      <c r="C747" s="19">
        <v>41858</v>
      </c>
      <c r="D747" s="22">
        <v>41943</v>
      </c>
      <c r="E747" s="20">
        <v>2220.4</v>
      </c>
      <c r="F747" s="19">
        <v>42054</v>
      </c>
      <c r="G747" s="20">
        <v>2220.4</v>
      </c>
      <c r="H747">
        <f t="shared" si="24"/>
        <v>111</v>
      </c>
      <c r="I747" s="24">
        <f t="shared" si="25"/>
        <v>246464.40000000002</v>
      </c>
    </row>
    <row r="748" spans="1:9" x14ac:dyDescent="0.25">
      <c r="A748" s="18" t="s">
        <v>5</v>
      </c>
      <c r="B748" s="18" t="s">
        <v>747</v>
      </c>
      <c r="C748" s="19">
        <v>41887</v>
      </c>
      <c r="D748" s="22">
        <v>41950</v>
      </c>
      <c r="E748" s="20">
        <v>3981.12</v>
      </c>
      <c r="F748" s="19">
        <v>42053</v>
      </c>
      <c r="G748" s="20">
        <v>3981.12</v>
      </c>
      <c r="H748">
        <f t="shared" si="24"/>
        <v>103</v>
      </c>
      <c r="I748" s="24">
        <f t="shared" si="25"/>
        <v>410055.36</v>
      </c>
    </row>
    <row r="749" spans="1:9" x14ac:dyDescent="0.25">
      <c r="A749" s="18" t="s">
        <v>5</v>
      </c>
      <c r="B749" s="18" t="s">
        <v>748</v>
      </c>
      <c r="C749" s="19">
        <v>41851</v>
      </c>
      <c r="D749" s="22">
        <v>41945</v>
      </c>
      <c r="E749" s="20">
        <v>983.95</v>
      </c>
      <c r="F749" s="19">
        <v>42054</v>
      </c>
      <c r="G749" s="20">
        <v>983.95</v>
      </c>
      <c r="H749">
        <f t="shared" si="24"/>
        <v>109</v>
      </c>
      <c r="I749" s="24">
        <f t="shared" si="25"/>
        <v>107250.55</v>
      </c>
    </row>
    <row r="750" spans="1:9" x14ac:dyDescent="0.25">
      <c r="A750" s="18" t="s">
        <v>5</v>
      </c>
      <c r="B750" s="18" t="s">
        <v>749</v>
      </c>
      <c r="C750" s="19">
        <v>41911</v>
      </c>
      <c r="D750" s="22">
        <v>41973</v>
      </c>
      <c r="E750" s="20">
        <v>585.6</v>
      </c>
      <c r="F750" s="19">
        <v>42081</v>
      </c>
      <c r="G750" s="20">
        <v>585.6</v>
      </c>
      <c r="H750">
        <f t="shared" si="24"/>
        <v>108</v>
      </c>
      <c r="I750" s="24">
        <f t="shared" si="25"/>
        <v>63244.800000000003</v>
      </c>
    </row>
    <row r="751" spans="1:9" x14ac:dyDescent="0.25">
      <c r="A751" s="18" t="s">
        <v>5</v>
      </c>
      <c r="B751" s="18" t="s">
        <v>750</v>
      </c>
      <c r="C751" s="19">
        <v>41802</v>
      </c>
      <c r="D751" s="22">
        <v>41909</v>
      </c>
      <c r="E751" s="20">
        <v>231.8</v>
      </c>
      <c r="F751" s="19">
        <v>42090</v>
      </c>
      <c r="G751" s="20">
        <v>231.8</v>
      </c>
      <c r="H751">
        <f t="shared" si="24"/>
        <v>181</v>
      </c>
      <c r="I751" s="24">
        <f t="shared" si="25"/>
        <v>41955.8</v>
      </c>
    </row>
    <row r="752" spans="1:9" x14ac:dyDescent="0.25">
      <c r="A752" s="18" t="s">
        <v>5</v>
      </c>
      <c r="B752" s="18" t="s">
        <v>751</v>
      </c>
      <c r="C752" s="19">
        <v>41836</v>
      </c>
      <c r="D752" s="22">
        <v>41910</v>
      </c>
      <c r="E752" s="20">
        <v>1854.4</v>
      </c>
      <c r="F752" s="19">
        <v>42053</v>
      </c>
      <c r="G752" s="20">
        <v>1854.4</v>
      </c>
      <c r="H752">
        <f t="shared" si="24"/>
        <v>143</v>
      </c>
      <c r="I752" s="24">
        <f t="shared" si="25"/>
        <v>265179.2</v>
      </c>
    </row>
    <row r="753" spans="1:9" x14ac:dyDescent="0.25">
      <c r="A753" s="18" t="s">
        <v>5</v>
      </c>
      <c r="B753" s="18" t="s">
        <v>752</v>
      </c>
      <c r="C753" s="19">
        <v>41894</v>
      </c>
      <c r="D753" s="22">
        <v>41972</v>
      </c>
      <c r="E753" s="20">
        <v>147.62</v>
      </c>
      <c r="F753" s="19">
        <v>42054</v>
      </c>
      <c r="G753" s="20">
        <v>147.62</v>
      </c>
      <c r="H753">
        <f t="shared" si="24"/>
        <v>82</v>
      </c>
      <c r="I753" s="24">
        <f t="shared" si="25"/>
        <v>12104.84</v>
      </c>
    </row>
    <row r="754" spans="1:9" x14ac:dyDescent="0.25">
      <c r="A754" s="18" t="s">
        <v>5</v>
      </c>
      <c r="B754" s="18" t="s">
        <v>189</v>
      </c>
      <c r="C754" s="19">
        <v>41838</v>
      </c>
      <c r="D754" s="22">
        <v>41972</v>
      </c>
      <c r="E754" s="20">
        <v>634.44000000000005</v>
      </c>
      <c r="F754" s="19">
        <v>42054</v>
      </c>
      <c r="G754" s="20">
        <v>634.44000000000005</v>
      </c>
      <c r="H754">
        <f t="shared" si="24"/>
        <v>82</v>
      </c>
      <c r="I754" s="24">
        <f t="shared" si="25"/>
        <v>52024.08</v>
      </c>
    </row>
    <row r="755" spans="1:9" x14ac:dyDescent="0.25">
      <c r="A755" s="18" t="s">
        <v>5</v>
      </c>
      <c r="B755" s="18" t="s">
        <v>753</v>
      </c>
      <c r="C755" s="19">
        <v>41844</v>
      </c>
      <c r="D755" s="22">
        <v>41911</v>
      </c>
      <c r="E755" s="21">
        <v>352</v>
      </c>
      <c r="F755" s="19">
        <v>42046</v>
      </c>
      <c r="G755" s="21">
        <v>352</v>
      </c>
      <c r="H755">
        <f t="shared" si="24"/>
        <v>135</v>
      </c>
      <c r="I755" s="24">
        <f t="shared" si="25"/>
        <v>47520</v>
      </c>
    </row>
    <row r="756" spans="1:9" x14ac:dyDescent="0.25">
      <c r="A756" s="18" t="s">
        <v>5</v>
      </c>
      <c r="B756" s="18" t="s">
        <v>754</v>
      </c>
      <c r="C756" s="19">
        <v>41844</v>
      </c>
      <c r="D756" s="22">
        <v>41943</v>
      </c>
      <c r="E756" s="20">
        <v>167777.71</v>
      </c>
      <c r="F756" s="19">
        <v>42054</v>
      </c>
      <c r="G756" s="20">
        <v>167777.71</v>
      </c>
      <c r="H756">
        <f t="shared" si="24"/>
        <v>111</v>
      </c>
      <c r="I756" s="24">
        <f t="shared" si="25"/>
        <v>18623325.809999999</v>
      </c>
    </row>
    <row r="757" spans="1:9" x14ac:dyDescent="0.25">
      <c r="A757" s="18" t="s">
        <v>5</v>
      </c>
      <c r="B757" s="18" t="s">
        <v>755</v>
      </c>
      <c r="C757" s="19">
        <v>41892</v>
      </c>
      <c r="D757" s="22">
        <v>41958</v>
      </c>
      <c r="E757" s="21">
        <v>18542</v>
      </c>
      <c r="F757" s="19">
        <v>42039</v>
      </c>
      <c r="G757" s="21">
        <v>18542</v>
      </c>
      <c r="H757">
        <f t="shared" si="24"/>
        <v>81</v>
      </c>
      <c r="I757" s="24">
        <f t="shared" si="25"/>
        <v>1501902</v>
      </c>
    </row>
    <row r="758" spans="1:9" x14ac:dyDescent="0.25">
      <c r="A758" s="18" t="s">
        <v>5</v>
      </c>
      <c r="B758" s="18" t="s">
        <v>756</v>
      </c>
      <c r="C758" s="19">
        <v>41856</v>
      </c>
      <c r="D758" s="22">
        <v>41930</v>
      </c>
      <c r="E758" s="21">
        <v>3172</v>
      </c>
      <c r="F758" s="19">
        <v>42054</v>
      </c>
      <c r="G758" s="21">
        <v>3172</v>
      </c>
      <c r="H758">
        <f t="shared" si="24"/>
        <v>124</v>
      </c>
      <c r="I758" s="24">
        <f t="shared" si="25"/>
        <v>393328</v>
      </c>
    </row>
    <row r="759" spans="1:9" x14ac:dyDescent="0.25">
      <c r="A759" s="18" t="s">
        <v>5</v>
      </c>
      <c r="B759" s="18" t="s">
        <v>757</v>
      </c>
      <c r="C759" s="19">
        <v>41904</v>
      </c>
      <c r="D759" s="22">
        <v>41972</v>
      </c>
      <c r="E759" s="20">
        <v>51634.18</v>
      </c>
      <c r="F759" s="19">
        <v>42053</v>
      </c>
      <c r="G759" s="20">
        <v>51634.18</v>
      </c>
      <c r="H759">
        <f t="shared" si="24"/>
        <v>81</v>
      </c>
      <c r="I759" s="24">
        <f t="shared" si="25"/>
        <v>4182368.58</v>
      </c>
    </row>
    <row r="760" spans="1:9" x14ac:dyDescent="0.25">
      <c r="A760" s="18" t="s">
        <v>5</v>
      </c>
      <c r="B760" s="18" t="s">
        <v>758</v>
      </c>
      <c r="C760" s="19">
        <v>41891</v>
      </c>
      <c r="D760" s="22">
        <v>41967</v>
      </c>
      <c r="E760" s="20">
        <v>3780.55</v>
      </c>
      <c r="F760" s="19">
        <v>42054</v>
      </c>
      <c r="G760" s="20">
        <v>3780.55</v>
      </c>
      <c r="H760">
        <f t="shared" si="24"/>
        <v>87</v>
      </c>
      <c r="I760" s="24">
        <f t="shared" si="25"/>
        <v>328907.85000000003</v>
      </c>
    </row>
    <row r="761" spans="1:9" x14ac:dyDescent="0.25">
      <c r="A761" s="18" t="s">
        <v>5</v>
      </c>
      <c r="B761" s="18" t="s">
        <v>759</v>
      </c>
      <c r="C761" s="19">
        <v>41870</v>
      </c>
      <c r="D761" s="22">
        <v>41945</v>
      </c>
      <c r="E761" s="21">
        <v>366</v>
      </c>
      <c r="F761" s="19">
        <v>42053</v>
      </c>
      <c r="G761" s="21">
        <v>366</v>
      </c>
      <c r="H761">
        <f t="shared" si="24"/>
        <v>108</v>
      </c>
      <c r="I761" s="24">
        <f t="shared" si="25"/>
        <v>39528</v>
      </c>
    </row>
    <row r="762" spans="1:9" x14ac:dyDescent="0.25">
      <c r="A762" s="18" t="s">
        <v>5</v>
      </c>
      <c r="B762" s="18" t="s">
        <v>205</v>
      </c>
      <c r="C762" s="19">
        <v>41900</v>
      </c>
      <c r="D762" s="22">
        <v>41964</v>
      </c>
      <c r="E762" s="20">
        <v>5166.7</v>
      </c>
      <c r="F762" s="19">
        <v>42037</v>
      </c>
      <c r="G762" s="20">
        <v>5166.7</v>
      </c>
      <c r="H762">
        <f t="shared" si="24"/>
        <v>73</v>
      </c>
      <c r="I762" s="24">
        <f t="shared" si="25"/>
        <v>377169.1</v>
      </c>
    </row>
    <row r="763" spans="1:9" x14ac:dyDescent="0.25">
      <c r="A763" s="18" t="s">
        <v>5</v>
      </c>
      <c r="B763" s="18" t="s">
        <v>760</v>
      </c>
      <c r="C763" s="19">
        <v>41851</v>
      </c>
      <c r="D763" s="22">
        <v>41945</v>
      </c>
      <c r="E763" s="20">
        <v>4092.51</v>
      </c>
      <c r="F763" s="19">
        <v>42054</v>
      </c>
      <c r="G763" s="20">
        <v>4092.51</v>
      </c>
      <c r="H763">
        <f t="shared" si="24"/>
        <v>109</v>
      </c>
      <c r="I763" s="24">
        <f t="shared" si="25"/>
        <v>446083.59</v>
      </c>
    </row>
    <row r="764" spans="1:9" x14ac:dyDescent="0.25">
      <c r="A764" s="18" t="s">
        <v>5</v>
      </c>
      <c r="B764" s="18" t="s">
        <v>761</v>
      </c>
      <c r="C764" s="19">
        <v>41851</v>
      </c>
      <c r="D764" s="22">
        <v>41945</v>
      </c>
      <c r="E764" s="20">
        <v>1103.21</v>
      </c>
      <c r="F764" s="19">
        <v>42054</v>
      </c>
      <c r="G764" s="20">
        <v>1103.21</v>
      </c>
      <c r="H764">
        <f t="shared" si="24"/>
        <v>109</v>
      </c>
      <c r="I764" s="24">
        <f t="shared" si="25"/>
        <v>120249.89</v>
      </c>
    </row>
    <row r="765" spans="1:9" x14ac:dyDescent="0.25">
      <c r="A765" s="18" t="s">
        <v>5</v>
      </c>
      <c r="B765" s="18" t="s">
        <v>762</v>
      </c>
      <c r="C765" s="19">
        <v>41851</v>
      </c>
      <c r="D765" s="22">
        <v>41947</v>
      </c>
      <c r="E765" s="21">
        <v>610</v>
      </c>
      <c r="F765" s="19">
        <v>42053</v>
      </c>
      <c r="G765" s="21">
        <v>610</v>
      </c>
      <c r="H765">
        <f t="shared" si="24"/>
        <v>106</v>
      </c>
      <c r="I765" s="24">
        <f t="shared" si="25"/>
        <v>64660</v>
      </c>
    </row>
    <row r="766" spans="1:9" x14ac:dyDescent="0.25">
      <c r="A766" s="18" t="s">
        <v>5</v>
      </c>
      <c r="B766" s="18" t="s">
        <v>763</v>
      </c>
      <c r="C766" s="19">
        <v>41871</v>
      </c>
      <c r="D766" s="22">
        <v>41950</v>
      </c>
      <c r="E766" s="20">
        <v>3696.6</v>
      </c>
      <c r="F766" s="19">
        <v>42054</v>
      </c>
      <c r="G766" s="20">
        <v>3696.6</v>
      </c>
      <c r="H766">
        <f t="shared" si="24"/>
        <v>104</v>
      </c>
      <c r="I766" s="24">
        <f t="shared" si="25"/>
        <v>384446.39999999997</v>
      </c>
    </row>
    <row r="767" spans="1:9" x14ac:dyDescent="0.25">
      <c r="A767" s="18" t="s">
        <v>5</v>
      </c>
      <c r="B767" s="18" t="s">
        <v>764</v>
      </c>
      <c r="C767" s="19">
        <v>41904</v>
      </c>
      <c r="D767" s="22">
        <v>41965</v>
      </c>
      <c r="E767" s="20">
        <v>2550.66</v>
      </c>
      <c r="F767" s="19">
        <v>42054</v>
      </c>
      <c r="G767" s="20">
        <v>2550.66</v>
      </c>
      <c r="H767">
        <f t="shared" si="24"/>
        <v>89</v>
      </c>
      <c r="I767" s="24">
        <f t="shared" si="25"/>
        <v>227008.74</v>
      </c>
    </row>
    <row r="768" spans="1:9" x14ac:dyDescent="0.25">
      <c r="A768" s="18" t="s">
        <v>5</v>
      </c>
      <c r="B768" s="18" t="s">
        <v>765</v>
      </c>
      <c r="C768" s="19">
        <v>41879</v>
      </c>
      <c r="D768" s="22">
        <v>41945</v>
      </c>
      <c r="E768" s="20">
        <v>719.8</v>
      </c>
      <c r="F768" s="19">
        <v>42074</v>
      </c>
      <c r="G768" s="20">
        <v>719.8</v>
      </c>
      <c r="H768">
        <f t="shared" si="24"/>
        <v>129</v>
      </c>
      <c r="I768" s="24">
        <f t="shared" si="25"/>
        <v>92854.2</v>
      </c>
    </row>
    <row r="769" spans="1:9" x14ac:dyDescent="0.25">
      <c r="A769" s="18" t="s">
        <v>5</v>
      </c>
      <c r="B769" s="18" t="s">
        <v>766</v>
      </c>
      <c r="C769" s="19">
        <v>41851</v>
      </c>
      <c r="D769" s="22">
        <v>41931</v>
      </c>
      <c r="E769" s="20">
        <v>231.8</v>
      </c>
      <c r="F769" s="19">
        <v>42090</v>
      </c>
      <c r="G769" s="20">
        <v>231.8</v>
      </c>
      <c r="H769">
        <f t="shared" si="24"/>
        <v>159</v>
      </c>
      <c r="I769" s="24">
        <f t="shared" si="25"/>
        <v>36856.200000000004</v>
      </c>
    </row>
    <row r="770" spans="1:9" x14ac:dyDescent="0.25">
      <c r="A770" s="18" t="s">
        <v>5</v>
      </c>
      <c r="B770" s="18" t="s">
        <v>767</v>
      </c>
      <c r="C770" s="19">
        <v>41879</v>
      </c>
      <c r="D770" s="22">
        <v>41950</v>
      </c>
      <c r="E770" s="21">
        <v>1586</v>
      </c>
      <c r="F770" s="19">
        <v>42054</v>
      </c>
      <c r="G770" s="21">
        <v>1586</v>
      </c>
      <c r="H770">
        <f t="shared" si="24"/>
        <v>104</v>
      </c>
      <c r="I770" s="24">
        <f t="shared" si="25"/>
        <v>164944</v>
      </c>
    </row>
    <row r="771" spans="1:9" x14ac:dyDescent="0.25">
      <c r="A771" s="18" t="s">
        <v>5</v>
      </c>
      <c r="B771" s="18" t="s">
        <v>768</v>
      </c>
      <c r="C771" s="19">
        <v>41834</v>
      </c>
      <c r="D771" s="22">
        <v>41924</v>
      </c>
      <c r="E771" s="21">
        <v>933</v>
      </c>
      <c r="F771" s="19">
        <v>42058</v>
      </c>
      <c r="G771" s="21">
        <v>933</v>
      </c>
      <c r="H771">
        <f t="shared" si="24"/>
        <v>134</v>
      </c>
      <c r="I771" s="24">
        <f t="shared" si="25"/>
        <v>125022</v>
      </c>
    </row>
    <row r="772" spans="1:9" x14ac:dyDescent="0.25">
      <c r="A772" s="18" t="s">
        <v>5</v>
      </c>
      <c r="B772" s="18" t="s">
        <v>769</v>
      </c>
      <c r="C772" s="19">
        <v>41881</v>
      </c>
      <c r="D772" s="22">
        <v>41946</v>
      </c>
      <c r="E772" s="20">
        <v>290.39999999999998</v>
      </c>
      <c r="F772" s="19">
        <v>42053</v>
      </c>
      <c r="G772" s="20">
        <v>290.39999999999998</v>
      </c>
      <c r="H772">
        <f t="shared" si="24"/>
        <v>107</v>
      </c>
      <c r="I772" s="24">
        <f t="shared" si="25"/>
        <v>31072.799999999999</v>
      </c>
    </row>
    <row r="773" spans="1:9" x14ac:dyDescent="0.25">
      <c r="A773" s="18" t="s">
        <v>5</v>
      </c>
      <c r="B773" s="18" t="s">
        <v>770</v>
      </c>
      <c r="C773" s="19">
        <v>41848</v>
      </c>
      <c r="D773" s="22">
        <v>41943</v>
      </c>
      <c r="E773" s="20">
        <v>112.41</v>
      </c>
      <c r="F773" s="19">
        <v>42055</v>
      </c>
      <c r="G773" s="20">
        <v>112.41</v>
      </c>
      <c r="H773">
        <f t="shared" si="24"/>
        <v>112</v>
      </c>
      <c r="I773" s="24">
        <f t="shared" si="25"/>
        <v>12589.92</v>
      </c>
    </row>
    <row r="774" spans="1:9" x14ac:dyDescent="0.25">
      <c r="A774" s="18" t="s">
        <v>5</v>
      </c>
      <c r="B774" s="18" t="s">
        <v>565</v>
      </c>
      <c r="C774" s="19">
        <v>41851</v>
      </c>
      <c r="D774" s="22">
        <v>41944</v>
      </c>
      <c r="E774" s="20">
        <v>748.76</v>
      </c>
      <c r="F774" s="19">
        <v>42054</v>
      </c>
      <c r="G774" s="20">
        <v>748.76</v>
      </c>
      <c r="H774">
        <f t="shared" si="24"/>
        <v>110</v>
      </c>
      <c r="I774" s="24">
        <f t="shared" si="25"/>
        <v>82363.600000000006</v>
      </c>
    </row>
    <row r="775" spans="1:9" x14ac:dyDescent="0.25">
      <c r="A775" s="18" t="s">
        <v>5</v>
      </c>
      <c r="B775" s="18" t="s">
        <v>771</v>
      </c>
      <c r="C775" s="19">
        <v>41880</v>
      </c>
      <c r="D775" s="22">
        <v>41944</v>
      </c>
      <c r="E775" s="20">
        <v>1633.64</v>
      </c>
      <c r="F775" s="19">
        <v>42053</v>
      </c>
      <c r="G775" s="20">
        <v>1633.64</v>
      </c>
      <c r="H775">
        <f t="shared" si="24"/>
        <v>109</v>
      </c>
      <c r="I775" s="24">
        <f t="shared" si="25"/>
        <v>178066.76</v>
      </c>
    </row>
    <row r="776" spans="1:9" x14ac:dyDescent="0.25">
      <c r="A776" s="18" t="s">
        <v>5</v>
      </c>
      <c r="B776" s="18" t="s">
        <v>772</v>
      </c>
      <c r="C776" s="19">
        <v>41870</v>
      </c>
      <c r="D776" s="22">
        <v>41947</v>
      </c>
      <c r="E776" s="20">
        <v>158.6</v>
      </c>
      <c r="F776" s="19">
        <v>42053</v>
      </c>
      <c r="G776" s="20">
        <v>158.6</v>
      </c>
      <c r="H776">
        <f t="shared" si="24"/>
        <v>106</v>
      </c>
      <c r="I776" s="24">
        <f t="shared" si="25"/>
        <v>16811.599999999999</v>
      </c>
    </row>
    <row r="777" spans="1:9" x14ac:dyDescent="0.25">
      <c r="A777" s="18" t="s">
        <v>5</v>
      </c>
      <c r="B777" s="18" t="s">
        <v>773</v>
      </c>
      <c r="C777" s="19">
        <v>41879</v>
      </c>
      <c r="D777" s="22">
        <v>41951</v>
      </c>
      <c r="E777" s="20">
        <v>341.6</v>
      </c>
      <c r="F777" s="19">
        <v>42058</v>
      </c>
      <c r="G777" s="20">
        <v>341.6</v>
      </c>
      <c r="H777">
        <f t="shared" ref="H777:H840" si="26">F777-D777</f>
        <v>107</v>
      </c>
      <c r="I777" s="24">
        <f t="shared" ref="I777:I840" si="27">E777*H777</f>
        <v>36551.200000000004</v>
      </c>
    </row>
    <row r="778" spans="1:9" x14ac:dyDescent="0.25">
      <c r="A778" s="18" t="s">
        <v>5</v>
      </c>
      <c r="B778" s="18" t="s">
        <v>774</v>
      </c>
      <c r="C778" s="19">
        <v>41887</v>
      </c>
      <c r="D778" s="22">
        <v>41950</v>
      </c>
      <c r="E778" s="20">
        <v>219.6</v>
      </c>
      <c r="F778" s="19">
        <v>42053</v>
      </c>
      <c r="G778" s="20">
        <v>219.6</v>
      </c>
      <c r="H778">
        <f t="shared" si="26"/>
        <v>103</v>
      </c>
      <c r="I778" s="24">
        <f t="shared" si="27"/>
        <v>22618.799999999999</v>
      </c>
    </row>
    <row r="779" spans="1:9" x14ac:dyDescent="0.25">
      <c r="A779" s="18" t="s">
        <v>5</v>
      </c>
      <c r="B779" s="18" t="s">
        <v>775</v>
      </c>
      <c r="C779" s="19">
        <v>41851</v>
      </c>
      <c r="D779" s="22">
        <v>41957</v>
      </c>
      <c r="E779" s="20">
        <v>4282.2</v>
      </c>
      <c r="F779" s="19">
        <v>42053</v>
      </c>
      <c r="G779" s="20">
        <v>4282.2</v>
      </c>
      <c r="H779">
        <f t="shared" si="26"/>
        <v>96</v>
      </c>
      <c r="I779" s="24">
        <f t="shared" si="27"/>
        <v>411091.19999999995</v>
      </c>
    </row>
    <row r="780" spans="1:9" x14ac:dyDescent="0.25">
      <c r="A780" s="18" t="s">
        <v>5</v>
      </c>
      <c r="B780" s="18" t="s">
        <v>776</v>
      </c>
      <c r="C780" s="19">
        <v>41899</v>
      </c>
      <c r="D780" s="22">
        <v>41964</v>
      </c>
      <c r="E780" s="20">
        <v>357.51</v>
      </c>
      <c r="F780" s="19">
        <v>42055</v>
      </c>
      <c r="G780" s="20">
        <v>357.51</v>
      </c>
      <c r="H780">
        <f t="shared" si="26"/>
        <v>91</v>
      </c>
      <c r="I780" s="24">
        <f t="shared" si="27"/>
        <v>32533.41</v>
      </c>
    </row>
    <row r="781" spans="1:9" x14ac:dyDescent="0.25">
      <c r="A781" s="18" t="s">
        <v>5</v>
      </c>
      <c r="B781" s="18" t="s">
        <v>777</v>
      </c>
      <c r="C781" s="19">
        <v>41891</v>
      </c>
      <c r="D781" s="22">
        <v>41958</v>
      </c>
      <c r="E781" s="20">
        <v>759.81</v>
      </c>
      <c r="F781" s="19">
        <v>42053</v>
      </c>
      <c r="G781" s="20">
        <v>759.81</v>
      </c>
      <c r="H781">
        <f t="shared" si="26"/>
        <v>95</v>
      </c>
      <c r="I781" s="24">
        <f t="shared" si="27"/>
        <v>72181.95</v>
      </c>
    </row>
    <row r="782" spans="1:9" x14ac:dyDescent="0.25">
      <c r="A782" s="18" t="s">
        <v>5</v>
      </c>
      <c r="B782" s="18" t="s">
        <v>99</v>
      </c>
      <c r="C782" s="19">
        <v>41893</v>
      </c>
      <c r="D782" s="22">
        <v>41960</v>
      </c>
      <c r="E782" s="20">
        <v>1948.06</v>
      </c>
      <c r="F782" s="19">
        <v>42053</v>
      </c>
      <c r="G782" s="20">
        <v>1948.06</v>
      </c>
      <c r="H782">
        <f t="shared" si="26"/>
        <v>93</v>
      </c>
      <c r="I782" s="24">
        <f t="shared" si="27"/>
        <v>181169.58</v>
      </c>
    </row>
    <row r="783" spans="1:9" x14ac:dyDescent="0.25">
      <c r="A783" s="18" t="s">
        <v>5</v>
      </c>
      <c r="B783" s="18" t="s">
        <v>778</v>
      </c>
      <c r="C783" s="19">
        <v>41856</v>
      </c>
      <c r="D783" s="22">
        <v>41957</v>
      </c>
      <c r="E783" s="21">
        <v>60</v>
      </c>
      <c r="F783" s="19">
        <v>42053</v>
      </c>
      <c r="G783" s="21">
        <v>60</v>
      </c>
      <c r="H783">
        <f t="shared" si="26"/>
        <v>96</v>
      </c>
      <c r="I783" s="24">
        <f t="shared" si="27"/>
        <v>5760</v>
      </c>
    </row>
    <row r="784" spans="1:9" x14ac:dyDescent="0.25">
      <c r="A784" s="18" t="s">
        <v>5</v>
      </c>
      <c r="B784" s="18" t="s">
        <v>779</v>
      </c>
      <c r="C784" s="19">
        <v>41880</v>
      </c>
      <c r="D784" s="22">
        <v>41957</v>
      </c>
      <c r="E784" s="20">
        <v>2106.33</v>
      </c>
      <c r="F784" s="19">
        <v>42055</v>
      </c>
      <c r="G784" s="20">
        <v>2106.33</v>
      </c>
      <c r="H784">
        <f t="shared" si="26"/>
        <v>98</v>
      </c>
      <c r="I784" s="24">
        <f t="shared" si="27"/>
        <v>206420.34</v>
      </c>
    </row>
    <row r="785" spans="1:9" x14ac:dyDescent="0.25">
      <c r="A785" s="18" t="s">
        <v>5</v>
      </c>
      <c r="B785" s="18" t="s">
        <v>685</v>
      </c>
      <c r="C785" s="19">
        <v>41879</v>
      </c>
      <c r="D785" s="22">
        <v>41945</v>
      </c>
      <c r="E785" s="20">
        <v>100.04</v>
      </c>
      <c r="F785" s="19">
        <v>42053</v>
      </c>
      <c r="G785" s="20">
        <v>100.04</v>
      </c>
      <c r="H785">
        <f t="shared" si="26"/>
        <v>108</v>
      </c>
      <c r="I785" s="24">
        <f t="shared" si="27"/>
        <v>10804.320000000002</v>
      </c>
    </row>
    <row r="786" spans="1:9" x14ac:dyDescent="0.25">
      <c r="A786" s="18" t="s">
        <v>5</v>
      </c>
      <c r="B786" s="18" t="s">
        <v>780</v>
      </c>
      <c r="C786" s="19">
        <v>41878</v>
      </c>
      <c r="D786" s="22">
        <v>41952</v>
      </c>
      <c r="E786" s="20">
        <v>1374.94</v>
      </c>
      <c r="F786" s="19">
        <v>42053</v>
      </c>
      <c r="G786" s="20">
        <v>1374.94</v>
      </c>
      <c r="H786">
        <f t="shared" si="26"/>
        <v>101</v>
      </c>
      <c r="I786" s="24">
        <f t="shared" si="27"/>
        <v>138868.94</v>
      </c>
    </row>
    <row r="787" spans="1:9" x14ac:dyDescent="0.25">
      <c r="A787" s="18" t="s">
        <v>5</v>
      </c>
      <c r="B787" s="18" t="s">
        <v>781</v>
      </c>
      <c r="C787" s="19">
        <v>41852</v>
      </c>
      <c r="D787" s="22">
        <v>41953</v>
      </c>
      <c r="E787" s="20">
        <v>152.5</v>
      </c>
      <c r="F787" s="19">
        <v>42054</v>
      </c>
      <c r="G787" s="20">
        <v>152.5</v>
      </c>
      <c r="H787">
        <f t="shared" si="26"/>
        <v>101</v>
      </c>
      <c r="I787" s="24">
        <f t="shared" si="27"/>
        <v>15402.5</v>
      </c>
    </row>
    <row r="788" spans="1:9" x14ac:dyDescent="0.25">
      <c r="A788" s="18" t="s">
        <v>5</v>
      </c>
      <c r="B788" s="18" t="s">
        <v>782</v>
      </c>
      <c r="C788" s="19">
        <v>41835</v>
      </c>
      <c r="D788" s="22">
        <v>41947</v>
      </c>
      <c r="E788" s="20">
        <v>12027.68</v>
      </c>
      <c r="F788" s="19">
        <v>42055</v>
      </c>
      <c r="G788" s="20">
        <v>12027.68</v>
      </c>
      <c r="H788">
        <f t="shared" si="26"/>
        <v>108</v>
      </c>
      <c r="I788" s="24">
        <f t="shared" si="27"/>
        <v>1298989.44</v>
      </c>
    </row>
    <row r="789" spans="1:9" x14ac:dyDescent="0.25">
      <c r="A789" s="18" t="s">
        <v>5</v>
      </c>
      <c r="B789" s="18" t="s">
        <v>783</v>
      </c>
      <c r="C789" s="19">
        <v>41908</v>
      </c>
      <c r="D789" s="22">
        <v>41973</v>
      </c>
      <c r="E789" s="20">
        <v>113.46</v>
      </c>
      <c r="F789" s="19">
        <v>42082</v>
      </c>
      <c r="G789" s="20">
        <v>113.46</v>
      </c>
      <c r="H789">
        <f t="shared" si="26"/>
        <v>109</v>
      </c>
      <c r="I789" s="24">
        <f t="shared" si="27"/>
        <v>12367.14</v>
      </c>
    </row>
    <row r="790" spans="1:9" x14ac:dyDescent="0.25">
      <c r="A790" s="18" t="s">
        <v>5</v>
      </c>
      <c r="B790" s="18" t="s">
        <v>630</v>
      </c>
      <c r="C790" s="19">
        <v>41882</v>
      </c>
      <c r="D790" s="22">
        <v>41945</v>
      </c>
      <c r="E790" s="20">
        <v>35878.85</v>
      </c>
      <c r="F790" s="19">
        <v>42074</v>
      </c>
      <c r="G790" s="20">
        <v>35878.85</v>
      </c>
      <c r="H790">
        <f t="shared" si="26"/>
        <v>129</v>
      </c>
      <c r="I790" s="24">
        <f t="shared" si="27"/>
        <v>4628371.6499999994</v>
      </c>
    </row>
    <row r="791" spans="1:9" x14ac:dyDescent="0.25">
      <c r="A791" s="18" t="s">
        <v>5</v>
      </c>
      <c r="B791" s="18" t="s">
        <v>784</v>
      </c>
      <c r="C791" s="19">
        <v>41902</v>
      </c>
      <c r="D791" s="22">
        <v>41980</v>
      </c>
      <c r="E791" s="20">
        <v>5034.93</v>
      </c>
      <c r="F791" s="19">
        <v>42058</v>
      </c>
      <c r="G791" s="20">
        <v>5034.93</v>
      </c>
      <c r="H791">
        <f t="shared" si="26"/>
        <v>78</v>
      </c>
      <c r="I791" s="24">
        <f t="shared" si="27"/>
        <v>392724.54000000004</v>
      </c>
    </row>
    <row r="792" spans="1:9" x14ac:dyDescent="0.25">
      <c r="A792" s="18" t="s">
        <v>5</v>
      </c>
      <c r="B792" s="18" t="s">
        <v>785</v>
      </c>
      <c r="C792" s="19">
        <v>41927</v>
      </c>
      <c r="D792" s="22">
        <v>41988</v>
      </c>
      <c r="E792" s="20">
        <v>292.8</v>
      </c>
      <c r="F792" s="19">
        <v>42082</v>
      </c>
      <c r="G792" s="20">
        <v>292.8</v>
      </c>
      <c r="H792">
        <f t="shared" si="26"/>
        <v>94</v>
      </c>
      <c r="I792" s="24">
        <f t="shared" si="27"/>
        <v>27523.200000000001</v>
      </c>
    </row>
    <row r="793" spans="1:9" x14ac:dyDescent="0.25">
      <c r="A793" s="18" t="s">
        <v>5</v>
      </c>
      <c r="B793" s="18" t="s">
        <v>786</v>
      </c>
      <c r="C793" s="19">
        <v>41901</v>
      </c>
      <c r="D793" s="22">
        <v>41981</v>
      </c>
      <c r="E793" s="20">
        <v>6350.8</v>
      </c>
      <c r="F793" s="19">
        <v>42081</v>
      </c>
      <c r="G793" s="20">
        <v>6350.8</v>
      </c>
      <c r="H793">
        <f t="shared" si="26"/>
        <v>100</v>
      </c>
      <c r="I793" s="24">
        <f t="shared" si="27"/>
        <v>635080</v>
      </c>
    </row>
    <row r="794" spans="1:9" x14ac:dyDescent="0.25">
      <c r="A794" s="18" t="s">
        <v>5</v>
      </c>
      <c r="B794" s="18" t="s">
        <v>787</v>
      </c>
      <c r="C794" s="19">
        <v>41908</v>
      </c>
      <c r="D794" s="22">
        <v>41986</v>
      </c>
      <c r="E794" s="20">
        <v>234.73</v>
      </c>
      <c r="F794" s="19">
        <v>42081</v>
      </c>
      <c r="G794" s="20">
        <v>234.73</v>
      </c>
      <c r="H794">
        <f t="shared" si="26"/>
        <v>95</v>
      </c>
      <c r="I794" s="24">
        <f t="shared" si="27"/>
        <v>22299.35</v>
      </c>
    </row>
    <row r="795" spans="1:9" x14ac:dyDescent="0.25">
      <c r="A795" s="18" t="s">
        <v>5</v>
      </c>
      <c r="B795" s="18" t="s">
        <v>788</v>
      </c>
      <c r="C795" s="19">
        <v>41912</v>
      </c>
      <c r="D795" s="22">
        <v>41982</v>
      </c>
      <c r="E795" s="20">
        <v>3623.4</v>
      </c>
      <c r="F795" s="19">
        <v>42087</v>
      </c>
      <c r="G795" s="20">
        <v>3623.4</v>
      </c>
      <c r="H795">
        <f t="shared" si="26"/>
        <v>105</v>
      </c>
      <c r="I795" s="24">
        <f t="shared" si="27"/>
        <v>380457</v>
      </c>
    </row>
    <row r="796" spans="1:9" x14ac:dyDescent="0.25">
      <c r="A796" s="18" t="s">
        <v>5</v>
      </c>
      <c r="B796" s="18" t="s">
        <v>789</v>
      </c>
      <c r="C796" s="19">
        <v>41932</v>
      </c>
      <c r="D796" s="22">
        <v>41997</v>
      </c>
      <c r="E796" s="20">
        <v>1317.6</v>
      </c>
      <c r="F796" s="19">
        <v>42089</v>
      </c>
      <c r="G796" s="20">
        <v>1317.6</v>
      </c>
      <c r="H796">
        <f t="shared" si="26"/>
        <v>92</v>
      </c>
      <c r="I796" s="24">
        <f t="shared" si="27"/>
        <v>121219.2</v>
      </c>
    </row>
    <row r="797" spans="1:9" x14ac:dyDescent="0.25">
      <c r="A797" s="18" t="s">
        <v>5</v>
      </c>
      <c r="B797" s="18" t="s">
        <v>790</v>
      </c>
      <c r="C797" s="19">
        <v>41913</v>
      </c>
      <c r="D797" s="22">
        <v>41981</v>
      </c>
      <c r="E797" s="20">
        <v>3206.16</v>
      </c>
      <c r="F797" s="19">
        <v>42081</v>
      </c>
      <c r="G797" s="20">
        <v>3206.16</v>
      </c>
      <c r="H797">
        <f t="shared" si="26"/>
        <v>100</v>
      </c>
      <c r="I797" s="24">
        <f t="shared" si="27"/>
        <v>320616</v>
      </c>
    </row>
    <row r="798" spans="1:9" x14ac:dyDescent="0.25">
      <c r="A798" s="18" t="s">
        <v>5</v>
      </c>
      <c r="B798" s="18" t="s">
        <v>791</v>
      </c>
      <c r="C798" s="19">
        <v>41911</v>
      </c>
      <c r="D798" s="22">
        <v>41980</v>
      </c>
      <c r="E798" s="20">
        <v>603.9</v>
      </c>
      <c r="F798" s="19">
        <v>42087</v>
      </c>
      <c r="G798" s="20">
        <v>603.9</v>
      </c>
      <c r="H798">
        <f t="shared" si="26"/>
        <v>107</v>
      </c>
      <c r="I798" s="24">
        <f t="shared" si="27"/>
        <v>64617.299999999996</v>
      </c>
    </row>
    <row r="799" spans="1:9" x14ac:dyDescent="0.25">
      <c r="A799" s="18" t="s">
        <v>5</v>
      </c>
      <c r="B799" s="18" t="s">
        <v>792</v>
      </c>
      <c r="C799" s="19">
        <v>41901</v>
      </c>
      <c r="D799" s="22">
        <v>41980</v>
      </c>
      <c r="E799" s="21">
        <v>5408</v>
      </c>
      <c r="F799" s="19">
        <v>42087</v>
      </c>
      <c r="G799" s="21">
        <v>5408</v>
      </c>
      <c r="H799">
        <f t="shared" si="26"/>
        <v>107</v>
      </c>
      <c r="I799" s="24">
        <f t="shared" si="27"/>
        <v>578656</v>
      </c>
    </row>
    <row r="800" spans="1:9" x14ac:dyDescent="0.25">
      <c r="A800" s="18" t="s">
        <v>5</v>
      </c>
      <c r="B800" s="18" t="s">
        <v>793</v>
      </c>
      <c r="C800" s="19">
        <v>41912</v>
      </c>
      <c r="D800" s="22">
        <v>41973</v>
      </c>
      <c r="E800" s="20">
        <v>2667.6</v>
      </c>
      <c r="F800" s="19">
        <v>42081</v>
      </c>
      <c r="G800" s="20">
        <v>2667.6</v>
      </c>
      <c r="H800">
        <f t="shared" si="26"/>
        <v>108</v>
      </c>
      <c r="I800" s="24">
        <f t="shared" si="27"/>
        <v>288100.8</v>
      </c>
    </row>
    <row r="801" spans="1:9" x14ac:dyDescent="0.25">
      <c r="A801" s="18" t="s">
        <v>5</v>
      </c>
      <c r="B801" s="18" t="s">
        <v>794</v>
      </c>
      <c r="C801" s="19">
        <v>41927</v>
      </c>
      <c r="D801" s="22">
        <v>41987</v>
      </c>
      <c r="E801" s="20">
        <v>3343.78</v>
      </c>
      <c r="F801" s="19">
        <v>42089</v>
      </c>
      <c r="G801" s="20">
        <v>3343.78</v>
      </c>
      <c r="H801">
        <f t="shared" si="26"/>
        <v>102</v>
      </c>
      <c r="I801" s="24">
        <f t="shared" si="27"/>
        <v>341065.56</v>
      </c>
    </row>
    <row r="802" spans="1:9" x14ac:dyDescent="0.25">
      <c r="A802" s="18" t="s">
        <v>5</v>
      </c>
      <c r="B802" s="18" t="s">
        <v>795</v>
      </c>
      <c r="C802" s="19">
        <v>41928</v>
      </c>
      <c r="D802" s="22">
        <v>41989</v>
      </c>
      <c r="E802" s="20">
        <v>6181.18</v>
      </c>
      <c r="F802" s="19">
        <v>42087</v>
      </c>
      <c r="G802" s="20">
        <v>6181.18</v>
      </c>
      <c r="H802">
        <f t="shared" si="26"/>
        <v>98</v>
      </c>
      <c r="I802" s="24">
        <f t="shared" si="27"/>
        <v>605755.64</v>
      </c>
    </row>
    <row r="803" spans="1:9" x14ac:dyDescent="0.25">
      <c r="A803" s="18" t="s">
        <v>5</v>
      </c>
      <c r="B803" s="18" t="s">
        <v>796</v>
      </c>
      <c r="C803" s="19">
        <v>41893</v>
      </c>
      <c r="D803" s="22">
        <v>41980</v>
      </c>
      <c r="E803" s="20">
        <v>590.11</v>
      </c>
      <c r="F803" s="19">
        <v>42089</v>
      </c>
      <c r="G803" s="20">
        <v>590.11</v>
      </c>
      <c r="H803">
        <f t="shared" si="26"/>
        <v>109</v>
      </c>
      <c r="I803" s="24">
        <f t="shared" si="27"/>
        <v>64321.99</v>
      </c>
    </row>
    <row r="804" spans="1:9" x14ac:dyDescent="0.25">
      <c r="A804" s="18" t="s">
        <v>5</v>
      </c>
      <c r="B804" s="18" t="s">
        <v>797</v>
      </c>
      <c r="C804" s="19">
        <v>41894</v>
      </c>
      <c r="D804" s="22">
        <v>41980</v>
      </c>
      <c r="E804" s="20">
        <v>2132.17</v>
      </c>
      <c r="F804" s="19">
        <v>42089</v>
      </c>
      <c r="G804" s="20">
        <v>2132.17</v>
      </c>
      <c r="H804">
        <f t="shared" si="26"/>
        <v>109</v>
      </c>
      <c r="I804" s="24">
        <f t="shared" si="27"/>
        <v>232406.53</v>
      </c>
    </row>
    <row r="805" spans="1:9" x14ac:dyDescent="0.25">
      <c r="A805" s="18" t="s">
        <v>5</v>
      </c>
      <c r="B805" s="18" t="s">
        <v>798</v>
      </c>
      <c r="C805" s="19">
        <v>41898</v>
      </c>
      <c r="D805" s="22">
        <v>41980</v>
      </c>
      <c r="E805" s="20">
        <v>1859.5</v>
      </c>
      <c r="F805" s="19">
        <v>42089</v>
      </c>
      <c r="G805" s="20">
        <v>1859.5</v>
      </c>
      <c r="H805">
        <f t="shared" si="26"/>
        <v>109</v>
      </c>
      <c r="I805" s="24">
        <f t="shared" si="27"/>
        <v>202685.5</v>
      </c>
    </row>
    <row r="806" spans="1:9" x14ac:dyDescent="0.25">
      <c r="A806" s="18" t="s">
        <v>5</v>
      </c>
      <c r="B806" s="18" t="s">
        <v>799</v>
      </c>
      <c r="C806" s="19">
        <v>41913</v>
      </c>
      <c r="D806" s="22">
        <v>41980</v>
      </c>
      <c r="E806" s="20">
        <v>2178.4299999999998</v>
      </c>
      <c r="F806" s="19">
        <v>42089</v>
      </c>
      <c r="G806" s="20">
        <v>2178.4299999999998</v>
      </c>
      <c r="H806">
        <f t="shared" si="26"/>
        <v>109</v>
      </c>
      <c r="I806" s="24">
        <f t="shared" si="27"/>
        <v>237448.87</v>
      </c>
    </row>
    <row r="807" spans="1:9" x14ac:dyDescent="0.25">
      <c r="A807" s="18" t="s">
        <v>5</v>
      </c>
      <c r="B807" s="18" t="s">
        <v>800</v>
      </c>
      <c r="C807" s="19">
        <v>41936</v>
      </c>
      <c r="D807" s="22">
        <v>42000</v>
      </c>
      <c r="E807" s="20">
        <v>475.8</v>
      </c>
      <c r="F807" s="19">
        <v>42089</v>
      </c>
      <c r="G807" s="20">
        <v>475.8</v>
      </c>
      <c r="H807">
        <f t="shared" si="26"/>
        <v>89</v>
      </c>
      <c r="I807" s="24">
        <f t="shared" si="27"/>
        <v>42346.200000000004</v>
      </c>
    </row>
    <row r="808" spans="1:9" x14ac:dyDescent="0.25">
      <c r="A808" s="18" t="s">
        <v>5</v>
      </c>
      <c r="B808" s="18" t="s">
        <v>801</v>
      </c>
      <c r="C808" s="19">
        <v>41932</v>
      </c>
      <c r="D808" s="22">
        <v>42000</v>
      </c>
      <c r="E808" s="20">
        <v>1567.94</v>
      </c>
      <c r="F808" s="19">
        <v>42089</v>
      </c>
      <c r="G808" s="20">
        <v>1567.94</v>
      </c>
      <c r="H808">
        <f t="shared" si="26"/>
        <v>89</v>
      </c>
      <c r="I808" s="24">
        <f t="shared" si="27"/>
        <v>139546.66</v>
      </c>
    </row>
    <row r="809" spans="1:9" x14ac:dyDescent="0.25">
      <c r="A809" s="18" t="s">
        <v>5</v>
      </c>
      <c r="B809" s="18" t="s">
        <v>802</v>
      </c>
      <c r="C809" s="19">
        <v>41932</v>
      </c>
      <c r="D809" s="22">
        <v>42000</v>
      </c>
      <c r="E809" s="20">
        <v>1512.26</v>
      </c>
      <c r="F809" s="19">
        <v>42089</v>
      </c>
      <c r="G809" s="20">
        <v>1512.26</v>
      </c>
      <c r="H809">
        <f t="shared" si="26"/>
        <v>89</v>
      </c>
      <c r="I809" s="24">
        <f t="shared" si="27"/>
        <v>134591.13999999998</v>
      </c>
    </row>
    <row r="810" spans="1:9" x14ac:dyDescent="0.25">
      <c r="A810" s="18" t="s">
        <v>5</v>
      </c>
      <c r="B810" s="18" t="s">
        <v>803</v>
      </c>
      <c r="C810" s="19">
        <v>41935</v>
      </c>
      <c r="D810" s="22">
        <v>42000</v>
      </c>
      <c r="E810" s="20">
        <v>3782.98</v>
      </c>
      <c r="F810" s="19">
        <v>42089</v>
      </c>
      <c r="G810" s="20">
        <v>3782.98</v>
      </c>
      <c r="H810">
        <f t="shared" si="26"/>
        <v>89</v>
      </c>
      <c r="I810" s="24">
        <f t="shared" si="27"/>
        <v>336685.22000000003</v>
      </c>
    </row>
    <row r="811" spans="1:9" x14ac:dyDescent="0.25">
      <c r="A811" s="18" t="s">
        <v>5</v>
      </c>
      <c r="B811" s="18" t="s">
        <v>804</v>
      </c>
      <c r="C811" s="19">
        <v>41929</v>
      </c>
      <c r="D811" s="22">
        <v>42000</v>
      </c>
      <c r="E811" s="20">
        <v>6004.63</v>
      </c>
      <c r="F811" s="19">
        <v>42087</v>
      </c>
      <c r="G811" s="20">
        <v>6004.63</v>
      </c>
      <c r="H811">
        <f t="shared" si="26"/>
        <v>87</v>
      </c>
      <c r="I811" s="24">
        <f t="shared" si="27"/>
        <v>522402.81</v>
      </c>
    </row>
    <row r="812" spans="1:9" x14ac:dyDescent="0.25">
      <c r="A812" s="18" t="s">
        <v>5</v>
      </c>
      <c r="B812" s="18" t="s">
        <v>206</v>
      </c>
      <c r="C812" s="19">
        <v>41901</v>
      </c>
      <c r="D812" s="22">
        <v>41986</v>
      </c>
      <c r="E812" s="20">
        <v>5491.2</v>
      </c>
      <c r="F812" s="19">
        <v>42087</v>
      </c>
      <c r="G812" s="20">
        <v>5491.2</v>
      </c>
      <c r="H812">
        <f t="shared" si="26"/>
        <v>101</v>
      </c>
      <c r="I812" s="24">
        <f t="shared" si="27"/>
        <v>554611.19999999995</v>
      </c>
    </row>
    <row r="813" spans="1:9" x14ac:dyDescent="0.25">
      <c r="A813" s="18" t="s">
        <v>5</v>
      </c>
      <c r="B813" s="18" t="s">
        <v>383</v>
      </c>
      <c r="C813" s="19">
        <v>41897</v>
      </c>
      <c r="D813" s="22">
        <v>41971</v>
      </c>
      <c r="E813" s="20">
        <v>663.68</v>
      </c>
      <c r="F813" s="19">
        <v>42054</v>
      </c>
      <c r="G813" s="20">
        <v>663.68</v>
      </c>
      <c r="H813">
        <f t="shared" si="26"/>
        <v>83</v>
      </c>
      <c r="I813" s="24">
        <f t="shared" si="27"/>
        <v>55085.439999999995</v>
      </c>
    </row>
    <row r="814" spans="1:9" x14ac:dyDescent="0.25">
      <c r="A814" s="18" t="s">
        <v>5</v>
      </c>
      <c r="B814" s="18" t="s">
        <v>805</v>
      </c>
      <c r="C814" s="19">
        <v>41927</v>
      </c>
      <c r="D814" s="22">
        <v>41996</v>
      </c>
      <c r="E814" s="20">
        <v>228.75</v>
      </c>
      <c r="F814" s="19">
        <v>42089</v>
      </c>
      <c r="G814" s="20">
        <v>228.75</v>
      </c>
      <c r="H814">
        <f t="shared" si="26"/>
        <v>93</v>
      </c>
      <c r="I814" s="24">
        <f t="shared" si="27"/>
        <v>21273.75</v>
      </c>
    </row>
    <row r="815" spans="1:9" x14ac:dyDescent="0.25">
      <c r="A815" s="18" t="s">
        <v>5</v>
      </c>
      <c r="B815" s="18" t="s">
        <v>806</v>
      </c>
      <c r="C815" s="19">
        <v>41920</v>
      </c>
      <c r="D815" s="22">
        <v>41993</v>
      </c>
      <c r="E815" s="20">
        <v>4587.2</v>
      </c>
      <c r="F815" s="19">
        <v>42089</v>
      </c>
      <c r="G815" s="20">
        <v>4587.2</v>
      </c>
      <c r="H815">
        <f t="shared" si="26"/>
        <v>96</v>
      </c>
      <c r="I815" s="24">
        <f t="shared" si="27"/>
        <v>440371.19999999995</v>
      </c>
    </row>
    <row r="816" spans="1:9" x14ac:dyDescent="0.25">
      <c r="A816" s="18" t="s">
        <v>5</v>
      </c>
      <c r="B816" s="18" t="s">
        <v>807</v>
      </c>
      <c r="C816" s="19">
        <v>41905</v>
      </c>
      <c r="D816" s="22">
        <v>41980</v>
      </c>
      <c r="E816" s="20">
        <v>1449.36</v>
      </c>
      <c r="F816" s="19">
        <v>42083</v>
      </c>
      <c r="G816" s="20">
        <v>1449.36</v>
      </c>
      <c r="H816">
        <f t="shared" si="26"/>
        <v>103</v>
      </c>
      <c r="I816" s="24">
        <f t="shared" si="27"/>
        <v>149284.07999999999</v>
      </c>
    </row>
    <row r="817" spans="1:9" x14ac:dyDescent="0.25">
      <c r="A817" s="18" t="s">
        <v>5</v>
      </c>
      <c r="B817" s="18" t="s">
        <v>129</v>
      </c>
      <c r="C817" s="19">
        <v>41912</v>
      </c>
      <c r="D817" s="22">
        <v>41979</v>
      </c>
      <c r="E817" s="21">
        <v>2440</v>
      </c>
      <c r="F817" s="19">
        <v>42083</v>
      </c>
      <c r="G817" s="21">
        <v>2440</v>
      </c>
      <c r="H817">
        <f t="shared" si="26"/>
        <v>104</v>
      </c>
      <c r="I817" s="24">
        <f t="shared" si="27"/>
        <v>253760</v>
      </c>
    </row>
    <row r="818" spans="1:9" x14ac:dyDescent="0.25">
      <c r="A818" s="18" t="s">
        <v>5</v>
      </c>
      <c r="B818" s="18" t="s">
        <v>808</v>
      </c>
      <c r="C818" s="19">
        <v>41897</v>
      </c>
      <c r="D818" s="22">
        <v>41979</v>
      </c>
      <c r="E818" s="20">
        <v>6871.66</v>
      </c>
      <c r="F818" s="19">
        <v>42087</v>
      </c>
      <c r="G818" s="20">
        <v>6871.66</v>
      </c>
      <c r="H818">
        <f t="shared" si="26"/>
        <v>108</v>
      </c>
      <c r="I818" s="24">
        <f t="shared" si="27"/>
        <v>742139.28</v>
      </c>
    </row>
    <row r="819" spans="1:9" x14ac:dyDescent="0.25">
      <c r="A819" s="18" t="s">
        <v>5</v>
      </c>
      <c r="B819" s="18" t="s">
        <v>809</v>
      </c>
      <c r="C819" s="19">
        <v>41908</v>
      </c>
      <c r="D819" s="22">
        <v>41978</v>
      </c>
      <c r="E819" s="20">
        <v>3785.48</v>
      </c>
      <c r="F819" s="19">
        <v>42082</v>
      </c>
      <c r="G819" s="20">
        <v>3785.48</v>
      </c>
      <c r="H819">
        <f t="shared" si="26"/>
        <v>104</v>
      </c>
      <c r="I819" s="24">
        <f t="shared" si="27"/>
        <v>393689.92</v>
      </c>
    </row>
    <row r="820" spans="1:9" x14ac:dyDescent="0.25">
      <c r="A820" s="18" t="s">
        <v>5</v>
      </c>
      <c r="B820" s="18" t="s">
        <v>810</v>
      </c>
      <c r="C820" s="19">
        <v>41904</v>
      </c>
      <c r="D820" s="22">
        <v>41978</v>
      </c>
      <c r="E820" s="20">
        <v>175.92</v>
      </c>
      <c r="F820" s="19">
        <v>42082</v>
      </c>
      <c r="G820" s="20">
        <v>175.92</v>
      </c>
      <c r="H820">
        <f t="shared" si="26"/>
        <v>104</v>
      </c>
      <c r="I820" s="24">
        <f t="shared" si="27"/>
        <v>18295.68</v>
      </c>
    </row>
    <row r="821" spans="1:9" x14ac:dyDescent="0.25">
      <c r="A821" s="18" t="s">
        <v>5</v>
      </c>
      <c r="B821" s="18" t="s">
        <v>811</v>
      </c>
      <c r="C821" s="19">
        <v>41912</v>
      </c>
      <c r="D821" s="22">
        <v>41982</v>
      </c>
      <c r="E821" s="20">
        <v>1922.2</v>
      </c>
      <c r="F821" s="19">
        <v>42081</v>
      </c>
      <c r="G821" s="20">
        <v>1922.2</v>
      </c>
      <c r="H821">
        <f t="shared" si="26"/>
        <v>99</v>
      </c>
      <c r="I821" s="24">
        <f t="shared" si="27"/>
        <v>190297.80000000002</v>
      </c>
    </row>
    <row r="822" spans="1:9" x14ac:dyDescent="0.25">
      <c r="A822" s="18" t="s">
        <v>5</v>
      </c>
      <c r="B822" s="18" t="s">
        <v>812</v>
      </c>
      <c r="C822" s="19">
        <v>41898</v>
      </c>
      <c r="D822" s="22">
        <v>41974</v>
      </c>
      <c r="E822" s="21">
        <v>1518</v>
      </c>
      <c r="F822" s="19">
        <v>42089</v>
      </c>
      <c r="G822" s="21">
        <v>1518</v>
      </c>
      <c r="H822">
        <f t="shared" si="26"/>
        <v>115</v>
      </c>
      <c r="I822" s="24">
        <f t="shared" si="27"/>
        <v>174570</v>
      </c>
    </row>
    <row r="823" spans="1:9" x14ac:dyDescent="0.25">
      <c r="A823" s="18" t="s">
        <v>5</v>
      </c>
      <c r="B823" s="18" t="s">
        <v>813</v>
      </c>
      <c r="C823" s="19">
        <v>41912</v>
      </c>
      <c r="D823" s="22">
        <v>41993</v>
      </c>
      <c r="E823" s="20">
        <v>16262.6</v>
      </c>
      <c r="F823" s="19">
        <v>42081</v>
      </c>
      <c r="G823" s="20">
        <v>16262.6</v>
      </c>
      <c r="H823">
        <f t="shared" si="26"/>
        <v>88</v>
      </c>
      <c r="I823" s="24">
        <f t="shared" si="27"/>
        <v>1431108.8</v>
      </c>
    </row>
    <row r="824" spans="1:9" x14ac:dyDescent="0.25">
      <c r="A824" s="18" t="s">
        <v>5</v>
      </c>
      <c r="B824" s="18" t="s">
        <v>814</v>
      </c>
      <c r="C824" s="19">
        <v>41912</v>
      </c>
      <c r="D824" s="22">
        <v>41993</v>
      </c>
      <c r="E824" s="21">
        <v>1586</v>
      </c>
      <c r="F824" s="19">
        <v>42081</v>
      </c>
      <c r="G824" s="21">
        <v>1586</v>
      </c>
      <c r="H824">
        <f t="shared" si="26"/>
        <v>88</v>
      </c>
      <c r="I824" s="24">
        <f t="shared" si="27"/>
        <v>139568</v>
      </c>
    </row>
    <row r="825" spans="1:9" x14ac:dyDescent="0.25">
      <c r="A825" s="18" t="s">
        <v>5</v>
      </c>
      <c r="B825" s="18" t="s">
        <v>192</v>
      </c>
      <c r="C825" s="19">
        <v>41943</v>
      </c>
      <c r="D825" s="22">
        <v>42003</v>
      </c>
      <c r="E825" s="20">
        <v>7640.4</v>
      </c>
      <c r="F825" s="19">
        <v>42054</v>
      </c>
      <c r="G825" s="20">
        <v>7640.4</v>
      </c>
      <c r="H825">
        <f t="shared" si="26"/>
        <v>51</v>
      </c>
      <c r="I825" s="24">
        <f t="shared" si="27"/>
        <v>389660.39999999997</v>
      </c>
    </row>
    <row r="826" spans="1:9" x14ac:dyDescent="0.25">
      <c r="A826" s="18" t="s">
        <v>5</v>
      </c>
      <c r="B826" s="18" t="s">
        <v>815</v>
      </c>
      <c r="C826" s="19">
        <v>41914</v>
      </c>
      <c r="D826" s="22">
        <v>41980</v>
      </c>
      <c r="E826" s="20">
        <v>540.79999999999995</v>
      </c>
      <c r="F826" s="19">
        <v>42053</v>
      </c>
      <c r="G826" s="20">
        <v>540.79999999999995</v>
      </c>
      <c r="H826">
        <f t="shared" si="26"/>
        <v>73</v>
      </c>
      <c r="I826" s="24">
        <f t="shared" si="27"/>
        <v>39478.399999999994</v>
      </c>
    </row>
    <row r="827" spans="1:9" x14ac:dyDescent="0.25">
      <c r="A827" s="18" t="s">
        <v>5</v>
      </c>
      <c r="B827" s="18" t="s">
        <v>816</v>
      </c>
      <c r="C827" s="19">
        <v>41914</v>
      </c>
      <c r="D827" s="22">
        <v>41980</v>
      </c>
      <c r="E827" s="20">
        <v>405.6</v>
      </c>
      <c r="F827" s="19">
        <v>42053</v>
      </c>
      <c r="G827" s="20">
        <v>405.6</v>
      </c>
      <c r="H827">
        <f t="shared" si="26"/>
        <v>73</v>
      </c>
      <c r="I827" s="24">
        <f t="shared" si="27"/>
        <v>29608.800000000003</v>
      </c>
    </row>
    <row r="828" spans="1:9" x14ac:dyDescent="0.25">
      <c r="A828" s="18" t="s">
        <v>5</v>
      </c>
      <c r="B828" s="18" t="s">
        <v>817</v>
      </c>
      <c r="C828" s="19">
        <v>41862</v>
      </c>
      <c r="D828" s="22">
        <v>41978</v>
      </c>
      <c r="E828" s="20">
        <v>4440.8</v>
      </c>
      <c r="F828" s="19">
        <v>42054</v>
      </c>
      <c r="G828" s="20">
        <v>4440.8</v>
      </c>
      <c r="H828">
        <f t="shared" si="26"/>
        <v>76</v>
      </c>
      <c r="I828" s="24">
        <f t="shared" si="27"/>
        <v>337500.8</v>
      </c>
    </row>
    <row r="829" spans="1:9" x14ac:dyDescent="0.25">
      <c r="A829" s="18" t="s">
        <v>5</v>
      </c>
      <c r="B829" s="18" t="s">
        <v>818</v>
      </c>
      <c r="C829" s="19">
        <v>41918</v>
      </c>
      <c r="D829" s="22">
        <v>41988</v>
      </c>
      <c r="E829" s="20">
        <v>7344.4</v>
      </c>
      <c r="F829" s="19">
        <v>42087</v>
      </c>
      <c r="G829" s="20">
        <v>7344.4</v>
      </c>
      <c r="H829">
        <f t="shared" si="26"/>
        <v>99</v>
      </c>
      <c r="I829" s="24">
        <f t="shared" si="27"/>
        <v>727095.6</v>
      </c>
    </row>
    <row r="830" spans="1:9" x14ac:dyDescent="0.25">
      <c r="A830" s="18" t="s">
        <v>5</v>
      </c>
      <c r="B830" s="18" t="s">
        <v>819</v>
      </c>
      <c r="C830" s="19">
        <v>41898</v>
      </c>
      <c r="D830" s="22">
        <v>41967</v>
      </c>
      <c r="E830" s="20">
        <v>199.68</v>
      </c>
      <c r="F830" s="19">
        <v>42053</v>
      </c>
      <c r="G830" s="20">
        <v>199.68</v>
      </c>
      <c r="H830">
        <f t="shared" si="26"/>
        <v>86</v>
      </c>
      <c r="I830" s="24">
        <f t="shared" si="27"/>
        <v>17172.48</v>
      </c>
    </row>
    <row r="831" spans="1:9" x14ac:dyDescent="0.25">
      <c r="A831" s="18" t="s">
        <v>5</v>
      </c>
      <c r="B831" s="18" t="s">
        <v>820</v>
      </c>
      <c r="C831" s="19">
        <v>41898</v>
      </c>
      <c r="D831" s="22">
        <v>41967</v>
      </c>
      <c r="E831" s="20">
        <v>1911.52</v>
      </c>
      <c r="F831" s="19">
        <v>42053</v>
      </c>
      <c r="G831" s="20">
        <v>1911.52</v>
      </c>
      <c r="H831">
        <f t="shared" si="26"/>
        <v>86</v>
      </c>
      <c r="I831" s="24">
        <f t="shared" si="27"/>
        <v>164390.72</v>
      </c>
    </row>
    <row r="832" spans="1:9" x14ac:dyDescent="0.25">
      <c r="A832" s="18" t="s">
        <v>5</v>
      </c>
      <c r="B832" s="18" t="s">
        <v>821</v>
      </c>
      <c r="C832" s="19">
        <v>41878</v>
      </c>
      <c r="D832" s="22">
        <v>41992</v>
      </c>
      <c r="E832" s="20">
        <v>241.56</v>
      </c>
      <c r="F832" s="19">
        <v>42054</v>
      </c>
      <c r="G832" s="20">
        <v>241.56</v>
      </c>
      <c r="H832">
        <f t="shared" si="26"/>
        <v>62</v>
      </c>
      <c r="I832" s="24">
        <f t="shared" si="27"/>
        <v>14976.72</v>
      </c>
    </row>
    <row r="833" spans="1:9" x14ac:dyDescent="0.25">
      <c r="A833" s="18" t="s">
        <v>5</v>
      </c>
      <c r="B833" s="18" t="s">
        <v>822</v>
      </c>
      <c r="C833" s="19">
        <v>41858</v>
      </c>
      <c r="D833" s="22">
        <v>41960</v>
      </c>
      <c r="E833" s="20">
        <v>473.36</v>
      </c>
      <c r="F833" s="19">
        <v>42053</v>
      </c>
      <c r="G833" s="20">
        <v>473.36</v>
      </c>
      <c r="H833">
        <f t="shared" si="26"/>
        <v>93</v>
      </c>
      <c r="I833" s="24">
        <f t="shared" si="27"/>
        <v>44022.48</v>
      </c>
    </row>
    <row r="834" spans="1:9" x14ac:dyDescent="0.25">
      <c r="A834" s="18" t="s">
        <v>5</v>
      </c>
      <c r="B834" s="18" t="s">
        <v>395</v>
      </c>
      <c r="C834" s="19">
        <v>41905</v>
      </c>
      <c r="D834" s="22">
        <v>41965</v>
      </c>
      <c r="E834" s="20">
        <v>8052.61</v>
      </c>
      <c r="F834" s="19">
        <v>42053</v>
      </c>
      <c r="G834" s="20">
        <v>8052.61</v>
      </c>
      <c r="H834">
        <f t="shared" si="26"/>
        <v>88</v>
      </c>
      <c r="I834" s="24">
        <f t="shared" si="27"/>
        <v>708629.67999999993</v>
      </c>
    </row>
    <row r="835" spans="1:9" x14ac:dyDescent="0.25">
      <c r="A835" s="18" t="s">
        <v>5</v>
      </c>
      <c r="B835" s="18" t="s">
        <v>823</v>
      </c>
      <c r="C835" s="19">
        <v>41901</v>
      </c>
      <c r="D835" s="22">
        <v>41974</v>
      </c>
      <c r="E835" s="20">
        <v>1304.97</v>
      </c>
      <c r="F835" s="19">
        <v>42089</v>
      </c>
      <c r="G835" s="20">
        <v>1304.97</v>
      </c>
      <c r="H835">
        <f t="shared" si="26"/>
        <v>115</v>
      </c>
      <c r="I835" s="24">
        <f t="shared" si="27"/>
        <v>150071.55000000002</v>
      </c>
    </row>
    <row r="836" spans="1:9" x14ac:dyDescent="0.25">
      <c r="A836" s="18" t="s">
        <v>5</v>
      </c>
      <c r="B836" s="18" t="s">
        <v>824</v>
      </c>
      <c r="C836" s="19">
        <v>41914</v>
      </c>
      <c r="D836" s="22">
        <v>41982</v>
      </c>
      <c r="E836" s="20">
        <v>5657.61</v>
      </c>
      <c r="F836" s="19">
        <v>42087</v>
      </c>
      <c r="G836" s="20">
        <v>5657.61</v>
      </c>
      <c r="H836">
        <f t="shared" si="26"/>
        <v>105</v>
      </c>
      <c r="I836" s="24">
        <f t="shared" si="27"/>
        <v>594049.04999999993</v>
      </c>
    </row>
    <row r="837" spans="1:9" x14ac:dyDescent="0.25">
      <c r="A837" s="18" t="s">
        <v>5</v>
      </c>
      <c r="B837" s="18" t="s">
        <v>825</v>
      </c>
      <c r="C837" s="19">
        <v>41897</v>
      </c>
      <c r="D837" s="22">
        <v>41981</v>
      </c>
      <c r="E837" s="20">
        <v>702.72</v>
      </c>
      <c r="F837" s="19">
        <v>42089</v>
      </c>
      <c r="G837" s="20">
        <v>702.72</v>
      </c>
      <c r="H837">
        <f t="shared" si="26"/>
        <v>108</v>
      </c>
      <c r="I837" s="24">
        <f t="shared" si="27"/>
        <v>75893.760000000009</v>
      </c>
    </row>
    <row r="838" spans="1:9" x14ac:dyDescent="0.25">
      <c r="A838" s="18" t="s">
        <v>5</v>
      </c>
      <c r="B838" s="18" t="s">
        <v>210</v>
      </c>
      <c r="C838" s="19">
        <v>41927</v>
      </c>
      <c r="D838" s="22">
        <v>41999</v>
      </c>
      <c r="E838" s="20">
        <v>58.56</v>
      </c>
      <c r="F838" s="19">
        <v>42089</v>
      </c>
      <c r="G838" s="20">
        <v>58.56</v>
      </c>
      <c r="H838">
        <f t="shared" si="26"/>
        <v>90</v>
      </c>
      <c r="I838" s="24">
        <f t="shared" si="27"/>
        <v>5270.4000000000005</v>
      </c>
    </row>
    <row r="839" spans="1:9" x14ac:dyDescent="0.25">
      <c r="A839" s="18" t="s">
        <v>5</v>
      </c>
      <c r="B839" s="18" t="s">
        <v>826</v>
      </c>
      <c r="C839" s="19">
        <v>41912</v>
      </c>
      <c r="D839" s="22">
        <v>41981</v>
      </c>
      <c r="E839" s="21">
        <v>1508</v>
      </c>
      <c r="F839" s="19">
        <v>42089</v>
      </c>
      <c r="G839" s="21">
        <v>1508</v>
      </c>
      <c r="H839">
        <f t="shared" si="26"/>
        <v>108</v>
      </c>
      <c r="I839" s="24">
        <f t="shared" si="27"/>
        <v>162864</v>
      </c>
    </row>
    <row r="840" spans="1:9" x14ac:dyDescent="0.25">
      <c r="A840" s="18" t="s">
        <v>5</v>
      </c>
      <c r="B840" s="18" t="s">
        <v>827</v>
      </c>
      <c r="C840" s="19">
        <v>41912</v>
      </c>
      <c r="D840" s="22">
        <v>41993</v>
      </c>
      <c r="E840" s="20">
        <v>768.13</v>
      </c>
      <c r="F840" s="19">
        <v>42081</v>
      </c>
      <c r="G840" s="20">
        <v>768.13</v>
      </c>
      <c r="H840">
        <f t="shared" si="26"/>
        <v>88</v>
      </c>
      <c r="I840" s="24">
        <f t="shared" si="27"/>
        <v>67595.44</v>
      </c>
    </row>
    <row r="841" spans="1:9" x14ac:dyDescent="0.25">
      <c r="A841" s="18" t="s">
        <v>5</v>
      </c>
      <c r="B841" s="18" t="s">
        <v>828</v>
      </c>
      <c r="C841" s="19">
        <v>41913</v>
      </c>
      <c r="D841" s="22">
        <v>41992</v>
      </c>
      <c r="E841" s="20">
        <v>3074.4</v>
      </c>
      <c r="F841" s="19">
        <v>42087</v>
      </c>
      <c r="G841" s="20">
        <v>3074.4</v>
      </c>
      <c r="H841">
        <f t="shared" ref="H841:H904" si="28">F841-D841</f>
        <v>95</v>
      </c>
      <c r="I841" s="24">
        <f t="shared" ref="I841:I904" si="29">E841*H841</f>
        <v>292068</v>
      </c>
    </row>
    <row r="842" spans="1:9" x14ac:dyDescent="0.25">
      <c r="A842" s="18" t="s">
        <v>5</v>
      </c>
      <c r="B842" s="18" t="s">
        <v>829</v>
      </c>
      <c r="C842" s="19">
        <v>41912</v>
      </c>
      <c r="D842" s="22">
        <v>41992</v>
      </c>
      <c r="E842" s="20">
        <v>292.52999999999997</v>
      </c>
      <c r="F842" s="19">
        <v>42087</v>
      </c>
      <c r="G842" s="20">
        <v>292.52999999999997</v>
      </c>
      <c r="H842">
        <f t="shared" si="28"/>
        <v>95</v>
      </c>
      <c r="I842" s="24">
        <f t="shared" si="29"/>
        <v>27790.35</v>
      </c>
    </row>
    <row r="843" spans="1:9" x14ac:dyDescent="0.25">
      <c r="A843" s="18" t="s">
        <v>5</v>
      </c>
      <c r="B843" s="18" t="s">
        <v>830</v>
      </c>
      <c r="C843" s="19">
        <v>41912</v>
      </c>
      <c r="D843" s="22">
        <v>41992</v>
      </c>
      <c r="E843" s="21">
        <v>4392</v>
      </c>
      <c r="F843" s="19">
        <v>42082</v>
      </c>
      <c r="G843" s="21">
        <v>4392</v>
      </c>
      <c r="H843">
        <f t="shared" si="28"/>
        <v>90</v>
      </c>
      <c r="I843" s="24">
        <f t="shared" si="29"/>
        <v>395280</v>
      </c>
    </row>
    <row r="844" spans="1:9" x14ac:dyDescent="0.25">
      <c r="A844" s="18" t="s">
        <v>5</v>
      </c>
      <c r="B844" s="18" t="s">
        <v>831</v>
      </c>
      <c r="C844" s="19">
        <v>41915</v>
      </c>
      <c r="D844" s="22">
        <v>41992</v>
      </c>
      <c r="E844" s="20">
        <v>157.32</v>
      </c>
      <c r="F844" s="19">
        <v>42081</v>
      </c>
      <c r="G844" s="20">
        <v>157.32</v>
      </c>
      <c r="H844">
        <f t="shared" si="28"/>
        <v>89</v>
      </c>
      <c r="I844" s="24">
        <f t="shared" si="29"/>
        <v>14001.48</v>
      </c>
    </row>
    <row r="845" spans="1:9" x14ac:dyDescent="0.25">
      <c r="A845" s="18" t="s">
        <v>5</v>
      </c>
      <c r="B845" s="18" t="s">
        <v>832</v>
      </c>
      <c r="C845" s="19">
        <v>41907</v>
      </c>
      <c r="D845" s="22">
        <v>41992</v>
      </c>
      <c r="E845" s="20">
        <v>6622.72</v>
      </c>
      <c r="F845" s="19">
        <v>42081</v>
      </c>
      <c r="G845" s="20">
        <v>6622.72</v>
      </c>
      <c r="H845">
        <f t="shared" si="28"/>
        <v>89</v>
      </c>
      <c r="I845" s="24">
        <f t="shared" si="29"/>
        <v>589422.08000000007</v>
      </c>
    </row>
    <row r="846" spans="1:9" x14ac:dyDescent="0.25">
      <c r="A846" s="18" t="s">
        <v>5</v>
      </c>
      <c r="B846" s="18" t="s">
        <v>833</v>
      </c>
      <c r="C846" s="19">
        <v>41912</v>
      </c>
      <c r="D846" s="22">
        <v>41992</v>
      </c>
      <c r="E846" s="20">
        <v>988.2</v>
      </c>
      <c r="F846" s="19">
        <v>42081</v>
      </c>
      <c r="G846" s="20">
        <v>988.2</v>
      </c>
      <c r="H846">
        <f t="shared" si="28"/>
        <v>89</v>
      </c>
      <c r="I846" s="24">
        <f t="shared" si="29"/>
        <v>87949.8</v>
      </c>
    </row>
    <row r="847" spans="1:9" x14ac:dyDescent="0.25">
      <c r="A847" s="18" t="s">
        <v>5</v>
      </c>
      <c r="B847" s="18" t="s">
        <v>834</v>
      </c>
      <c r="C847" s="19">
        <v>41897</v>
      </c>
      <c r="D847" s="22">
        <v>41993</v>
      </c>
      <c r="E847" s="20">
        <v>39.020000000000003</v>
      </c>
      <c r="F847" s="19">
        <v>42089</v>
      </c>
      <c r="G847" s="20">
        <v>39.020000000000003</v>
      </c>
      <c r="H847">
        <f t="shared" si="28"/>
        <v>96</v>
      </c>
      <c r="I847" s="24">
        <f t="shared" si="29"/>
        <v>3745.92</v>
      </c>
    </row>
    <row r="848" spans="1:9" x14ac:dyDescent="0.25">
      <c r="A848" s="18" t="s">
        <v>5</v>
      </c>
      <c r="B848" s="18" t="s">
        <v>835</v>
      </c>
      <c r="C848" s="19">
        <v>41882</v>
      </c>
      <c r="D848" s="22">
        <v>41959</v>
      </c>
      <c r="E848" s="20">
        <v>1671.72</v>
      </c>
      <c r="F848" s="19">
        <v>42054</v>
      </c>
      <c r="G848" s="20">
        <v>1671.72</v>
      </c>
      <c r="H848">
        <f t="shared" si="28"/>
        <v>95</v>
      </c>
      <c r="I848" s="24">
        <f t="shared" si="29"/>
        <v>158813.4</v>
      </c>
    </row>
    <row r="849" spans="1:9" x14ac:dyDescent="0.25">
      <c r="A849" s="18" t="s">
        <v>5</v>
      </c>
      <c r="B849" s="18" t="s">
        <v>836</v>
      </c>
      <c r="C849" s="19">
        <v>41908</v>
      </c>
      <c r="D849" s="22">
        <v>41974</v>
      </c>
      <c r="E849" s="20">
        <v>11780.62</v>
      </c>
      <c r="F849" s="19">
        <v>42089</v>
      </c>
      <c r="G849" s="20">
        <v>11780.62</v>
      </c>
      <c r="H849">
        <f t="shared" si="28"/>
        <v>115</v>
      </c>
      <c r="I849" s="24">
        <f t="shared" si="29"/>
        <v>1354771.3</v>
      </c>
    </row>
    <row r="850" spans="1:9" x14ac:dyDescent="0.25">
      <c r="A850" s="18" t="s">
        <v>5</v>
      </c>
      <c r="B850" s="18" t="s">
        <v>837</v>
      </c>
      <c r="C850" s="19">
        <v>41943</v>
      </c>
      <c r="D850" s="22">
        <v>42003</v>
      </c>
      <c r="E850" s="20">
        <v>219082.17</v>
      </c>
      <c r="F850" s="19">
        <v>42067</v>
      </c>
      <c r="G850" s="20">
        <v>219082.17</v>
      </c>
      <c r="H850">
        <f t="shared" si="28"/>
        <v>64</v>
      </c>
      <c r="I850" s="24">
        <f t="shared" si="29"/>
        <v>14021258.880000001</v>
      </c>
    </row>
    <row r="851" spans="1:9" x14ac:dyDescent="0.25">
      <c r="A851" s="18" t="s">
        <v>5</v>
      </c>
      <c r="B851" s="18" t="s">
        <v>838</v>
      </c>
      <c r="C851" s="19">
        <v>41906</v>
      </c>
      <c r="D851" s="22">
        <v>41974</v>
      </c>
      <c r="E851" s="20">
        <v>1564.2</v>
      </c>
      <c r="F851" s="19">
        <v>42089</v>
      </c>
      <c r="G851" s="20">
        <v>1564.2</v>
      </c>
      <c r="H851">
        <f t="shared" si="28"/>
        <v>115</v>
      </c>
      <c r="I851" s="24">
        <f t="shared" si="29"/>
        <v>179883</v>
      </c>
    </row>
    <row r="852" spans="1:9" x14ac:dyDescent="0.25">
      <c r="A852" s="18" t="s">
        <v>5</v>
      </c>
      <c r="B852" s="18" t="s">
        <v>839</v>
      </c>
      <c r="C852" s="19">
        <v>41926</v>
      </c>
      <c r="D852" s="22">
        <v>41999</v>
      </c>
      <c r="E852" s="21">
        <v>9028</v>
      </c>
      <c r="F852" s="19">
        <v>42089</v>
      </c>
      <c r="G852" s="21">
        <v>9028</v>
      </c>
      <c r="H852">
        <f t="shared" si="28"/>
        <v>90</v>
      </c>
      <c r="I852" s="24">
        <f t="shared" si="29"/>
        <v>812520</v>
      </c>
    </row>
    <row r="853" spans="1:9" x14ac:dyDescent="0.25">
      <c r="A853" s="18" t="s">
        <v>5</v>
      </c>
      <c r="B853" s="18" t="s">
        <v>554</v>
      </c>
      <c r="C853" s="19">
        <v>41949</v>
      </c>
      <c r="D853" s="22">
        <v>42016</v>
      </c>
      <c r="E853" s="21">
        <v>6100</v>
      </c>
      <c r="F853" s="19">
        <v>42081</v>
      </c>
      <c r="G853" s="21">
        <v>6100</v>
      </c>
      <c r="H853">
        <f t="shared" si="28"/>
        <v>65</v>
      </c>
      <c r="I853" s="24">
        <f t="shared" si="29"/>
        <v>396500</v>
      </c>
    </row>
    <row r="854" spans="1:9" x14ac:dyDescent="0.25">
      <c r="A854" s="18" t="s">
        <v>5</v>
      </c>
      <c r="B854" s="18" t="s">
        <v>840</v>
      </c>
      <c r="C854" s="19">
        <v>41898</v>
      </c>
      <c r="D854" s="22">
        <v>41965</v>
      </c>
      <c r="E854" s="20">
        <v>3168.34</v>
      </c>
      <c r="F854" s="19">
        <v>42058</v>
      </c>
      <c r="G854" s="20">
        <v>3168.34</v>
      </c>
      <c r="H854">
        <f t="shared" si="28"/>
        <v>93</v>
      </c>
      <c r="I854" s="24">
        <f t="shared" si="29"/>
        <v>294655.62</v>
      </c>
    </row>
    <row r="855" spans="1:9" x14ac:dyDescent="0.25">
      <c r="A855" s="18" t="s">
        <v>5</v>
      </c>
      <c r="B855" s="18" t="s">
        <v>841</v>
      </c>
      <c r="C855" s="19">
        <v>41898</v>
      </c>
      <c r="D855" s="22">
        <v>41965</v>
      </c>
      <c r="E855" s="20">
        <v>617.01</v>
      </c>
      <c r="F855" s="19">
        <v>42058</v>
      </c>
      <c r="G855" s="20">
        <v>617.01</v>
      </c>
      <c r="H855">
        <f t="shared" si="28"/>
        <v>93</v>
      </c>
      <c r="I855" s="24">
        <f t="shared" si="29"/>
        <v>57381.93</v>
      </c>
    </row>
    <row r="856" spans="1:9" x14ac:dyDescent="0.25">
      <c r="A856" s="18" t="s">
        <v>5</v>
      </c>
      <c r="B856" s="18" t="s">
        <v>842</v>
      </c>
      <c r="C856" s="19">
        <v>41920</v>
      </c>
      <c r="D856" s="22">
        <v>41986</v>
      </c>
      <c r="E856" s="20">
        <v>109.8</v>
      </c>
      <c r="F856" s="19">
        <v>42083</v>
      </c>
      <c r="G856" s="20">
        <v>109.8</v>
      </c>
      <c r="H856">
        <f t="shared" si="28"/>
        <v>97</v>
      </c>
      <c r="I856" s="24">
        <f t="shared" si="29"/>
        <v>10650.6</v>
      </c>
    </row>
    <row r="857" spans="1:9" x14ac:dyDescent="0.25">
      <c r="A857" s="18" t="s">
        <v>5</v>
      </c>
      <c r="B857" s="18" t="s">
        <v>843</v>
      </c>
      <c r="C857" s="19">
        <v>41920</v>
      </c>
      <c r="D857" s="22">
        <v>41987</v>
      </c>
      <c r="E857" s="20">
        <v>351.36</v>
      </c>
      <c r="F857" s="19">
        <v>42083</v>
      </c>
      <c r="G857" s="20">
        <v>351.36</v>
      </c>
      <c r="H857">
        <f t="shared" si="28"/>
        <v>96</v>
      </c>
      <c r="I857" s="24">
        <f t="shared" si="29"/>
        <v>33730.559999999998</v>
      </c>
    </row>
    <row r="858" spans="1:9" x14ac:dyDescent="0.25">
      <c r="A858" s="18" t="s">
        <v>5</v>
      </c>
      <c r="B858" s="18" t="s">
        <v>844</v>
      </c>
      <c r="C858" s="19">
        <v>41922</v>
      </c>
      <c r="D858" s="22">
        <v>41992</v>
      </c>
      <c r="E858" s="20">
        <v>12326.81</v>
      </c>
      <c r="F858" s="19">
        <v>42083</v>
      </c>
      <c r="G858" s="20">
        <v>12326.81</v>
      </c>
      <c r="H858">
        <f t="shared" si="28"/>
        <v>91</v>
      </c>
      <c r="I858" s="24">
        <f t="shared" si="29"/>
        <v>1121739.71</v>
      </c>
    </row>
    <row r="859" spans="1:9" x14ac:dyDescent="0.25">
      <c r="A859" s="18" t="s">
        <v>5</v>
      </c>
      <c r="B859" s="18" t="s">
        <v>845</v>
      </c>
      <c r="C859" s="19">
        <v>41929</v>
      </c>
      <c r="D859" s="22">
        <v>41995</v>
      </c>
      <c r="E859" s="20">
        <v>111.63</v>
      </c>
      <c r="F859" s="19">
        <v>42083</v>
      </c>
      <c r="G859" s="20">
        <v>111.63</v>
      </c>
      <c r="H859">
        <f t="shared" si="28"/>
        <v>88</v>
      </c>
      <c r="I859" s="24">
        <f t="shared" si="29"/>
        <v>9823.4399999999987</v>
      </c>
    </row>
    <row r="860" spans="1:9" x14ac:dyDescent="0.25">
      <c r="A860" s="18" t="s">
        <v>5</v>
      </c>
      <c r="B860" s="18" t="s">
        <v>846</v>
      </c>
      <c r="C860" s="19">
        <v>41936</v>
      </c>
      <c r="D860" s="22">
        <v>41999</v>
      </c>
      <c r="E860" s="21">
        <v>2440</v>
      </c>
      <c r="F860" s="19">
        <v>42053</v>
      </c>
      <c r="G860" s="21">
        <v>2440</v>
      </c>
      <c r="H860">
        <f t="shared" si="28"/>
        <v>54</v>
      </c>
      <c r="I860" s="24">
        <f t="shared" si="29"/>
        <v>131760</v>
      </c>
    </row>
    <row r="861" spans="1:9" x14ac:dyDescent="0.25">
      <c r="A861" s="18" t="s">
        <v>5</v>
      </c>
      <c r="B861" s="18" t="s">
        <v>847</v>
      </c>
      <c r="C861" s="19">
        <v>41918</v>
      </c>
      <c r="D861" s="22">
        <v>42000</v>
      </c>
      <c r="E861" s="20">
        <v>122.99</v>
      </c>
      <c r="F861" s="19">
        <v>42087</v>
      </c>
      <c r="G861" s="20">
        <v>122.99</v>
      </c>
      <c r="H861">
        <f t="shared" si="28"/>
        <v>87</v>
      </c>
      <c r="I861" s="24">
        <f t="shared" si="29"/>
        <v>10700.13</v>
      </c>
    </row>
    <row r="862" spans="1:9" x14ac:dyDescent="0.25">
      <c r="A862" s="18" t="s">
        <v>5</v>
      </c>
      <c r="B862" s="18" t="s">
        <v>848</v>
      </c>
      <c r="C862" s="19">
        <v>41940</v>
      </c>
      <c r="D862" s="22">
        <v>42000</v>
      </c>
      <c r="E862" s="20">
        <v>2932.8</v>
      </c>
      <c r="F862" s="19">
        <v>42081</v>
      </c>
      <c r="G862" s="20">
        <v>2932.8</v>
      </c>
      <c r="H862">
        <f t="shared" si="28"/>
        <v>81</v>
      </c>
      <c r="I862" s="24">
        <f t="shared" si="29"/>
        <v>237556.80000000002</v>
      </c>
    </row>
    <row r="863" spans="1:9" x14ac:dyDescent="0.25">
      <c r="A863" s="18" t="s">
        <v>5</v>
      </c>
      <c r="B863" s="18" t="s">
        <v>394</v>
      </c>
      <c r="C863" s="19">
        <v>41949</v>
      </c>
      <c r="D863" s="22">
        <v>42009</v>
      </c>
      <c r="E863" s="20">
        <v>1024.8</v>
      </c>
      <c r="F863" s="19">
        <v>42082</v>
      </c>
      <c r="G863" s="20">
        <v>1024.8</v>
      </c>
      <c r="H863">
        <f t="shared" si="28"/>
        <v>73</v>
      </c>
      <c r="I863" s="24">
        <f t="shared" si="29"/>
        <v>74810.399999999994</v>
      </c>
    </row>
    <row r="864" spans="1:9" x14ac:dyDescent="0.25">
      <c r="A864" s="18" t="s">
        <v>5</v>
      </c>
      <c r="B864" s="18" t="s">
        <v>540</v>
      </c>
      <c r="C864" s="19">
        <v>41949</v>
      </c>
      <c r="D864" s="22">
        <v>42009</v>
      </c>
      <c r="E864" s="20">
        <v>1354.2</v>
      </c>
      <c r="F864" s="19">
        <v>42082</v>
      </c>
      <c r="G864" s="20">
        <v>1354.2</v>
      </c>
      <c r="H864">
        <f t="shared" si="28"/>
        <v>73</v>
      </c>
      <c r="I864" s="24">
        <f t="shared" si="29"/>
        <v>98856.6</v>
      </c>
    </row>
    <row r="865" spans="1:9" x14ac:dyDescent="0.25">
      <c r="A865" s="18" t="s">
        <v>5</v>
      </c>
      <c r="B865" s="18" t="s">
        <v>506</v>
      </c>
      <c r="C865" s="19">
        <v>41943</v>
      </c>
      <c r="D865" s="22">
        <v>42003</v>
      </c>
      <c r="E865" s="20">
        <v>506.3</v>
      </c>
      <c r="F865" s="19">
        <v>42065</v>
      </c>
      <c r="G865" s="20">
        <v>506.3</v>
      </c>
      <c r="H865">
        <f t="shared" si="28"/>
        <v>62</v>
      </c>
      <c r="I865" s="24">
        <f t="shared" si="29"/>
        <v>31390.600000000002</v>
      </c>
    </row>
    <row r="866" spans="1:9" x14ac:dyDescent="0.25">
      <c r="A866" s="18" t="s">
        <v>5</v>
      </c>
      <c r="B866" s="18" t="s">
        <v>393</v>
      </c>
      <c r="C866" s="19">
        <v>41920</v>
      </c>
      <c r="D866" s="22">
        <v>41986</v>
      </c>
      <c r="E866" s="21">
        <v>363</v>
      </c>
      <c r="F866" s="19">
        <v>42082</v>
      </c>
      <c r="G866" s="21">
        <v>363</v>
      </c>
      <c r="H866">
        <f t="shared" si="28"/>
        <v>96</v>
      </c>
      <c r="I866" s="24">
        <f t="shared" si="29"/>
        <v>34848</v>
      </c>
    </row>
    <row r="867" spans="1:9" x14ac:dyDescent="0.25">
      <c r="A867" s="18" t="s">
        <v>5</v>
      </c>
      <c r="B867" s="18" t="s">
        <v>849</v>
      </c>
      <c r="C867" s="19">
        <v>41925</v>
      </c>
      <c r="D867" s="22">
        <v>42007</v>
      </c>
      <c r="E867" s="21">
        <v>115</v>
      </c>
      <c r="F867" s="19">
        <v>42046</v>
      </c>
      <c r="G867" s="21">
        <v>115</v>
      </c>
      <c r="H867">
        <f t="shared" si="28"/>
        <v>39</v>
      </c>
      <c r="I867" s="24">
        <f t="shared" si="29"/>
        <v>4485</v>
      </c>
    </row>
    <row r="868" spans="1:9" x14ac:dyDescent="0.25">
      <c r="A868" s="18" t="s">
        <v>5</v>
      </c>
      <c r="B868" s="18" t="s">
        <v>850</v>
      </c>
      <c r="C868" s="19">
        <v>41934</v>
      </c>
      <c r="D868" s="22">
        <v>41996</v>
      </c>
      <c r="E868" s="21">
        <v>2712</v>
      </c>
      <c r="F868" s="19">
        <v>42046</v>
      </c>
      <c r="G868" s="21">
        <v>2712</v>
      </c>
      <c r="H868">
        <f t="shared" si="28"/>
        <v>50</v>
      </c>
      <c r="I868" s="24">
        <f t="shared" si="29"/>
        <v>135600</v>
      </c>
    </row>
    <row r="869" spans="1:9" x14ac:dyDescent="0.25">
      <c r="A869" s="18" t="s">
        <v>5</v>
      </c>
      <c r="B869" s="18" t="s">
        <v>851</v>
      </c>
      <c r="C869" s="19">
        <v>41929</v>
      </c>
      <c r="D869" s="22">
        <v>42002</v>
      </c>
      <c r="E869" s="20">
        <v>981.75</v>
      </c>
      <c r="F869" s="19">
        <v>42083</v>
      </c>
      <c r="G869" s="20">
        <v>981.75</v>
      </c>
      <c r="H869">
        <f t="shared" si="28"/>
        <v>81</v>
      </c>
      <c r="I869" s="24">
        <f t="shared" si="29"/>
        <v>79521.75</v>
      </c>
    </row>
    <row r="870" spans="1:9" x14ac:dyDescent="0.25">
      <c r="A870" s="18" t="s">
        <v>7</v>
      </c>
      <c r="B870" s="18" t="s">
        <v>185</v>
      </c>
      <c r="C870" s="19">
        <v>41941</v>
      </c>
      <c r="D870" s="22">
        <v>42006</v>
      </c>
      <c r="E870" s="20">
        <v>159.01</v>
      </c>
      <c r="F870" s="19">
        <v>42054</v>
      </c>
      <c r="G870" s="20">
        <v>159.01</v>
      </c>
      <c r="H870">
        <f t="shared" si="28"/>
        <v>48</v>
      </c>
      <c r="I870" s="24">
        <f t="shared" si="29"/>
        <v>7632.48</v>
      </c>
    </row>
    <row r="871" spans="1:9" x14ac:dyDescent="0.25">
      <c r="A871" s="18" t="s">
        <v>6</v>
      </c>
      <c r="B871" s="18" t="s">
        <v>852</v>
      </c>
      <c r="C871" s="19">
        <v>41934</v>
      </c>
      <c r="D871" s="22">
        <v>42003</v>
      </c>
      <c r="E871" s="20">
        <v>-880.31</v>
      </c>
      <c r="F871" s="19">
        <v>42087</v>
      </c>
      <c r="G871" s="20">
        <v>-880.31</v>
      </c>
      <c r="H871">
        <f t="shared" si="28"/>
        <v>84</v>
      </c>
      <c r="I871" s="24">
        <f t="shared" si="29"/>
        <v>-73946.039999999994</v>
      </c>
    </row>
    <row r="872" spans="1:9" x14ac:dyDescent="0.25">
      <c r="A872" s="18" t="s">
        <v>5</v>
      </c>
      <c r="B872" s="18" t="s">
        <v>853</v>
      </c>
      <c r="C872" s="19">
        <v>41920</v>
      </c>
      <c r="D872" s="22">
        <v>41995</v>
      </c>
      <c r="E872" s="21">
        <v>610</v>
      </c>
      <c r="F872" s="19">
        <v>42026</v>
      </c>
      <c r="G872" s="21">
        <v>610</v>
      </c>
      <c r="H872">
        <f t="shared" si="28"/>
        <v>31</v>
      </c>
      <c r="I872" s="24">
        <f t="shared" si="29"/>
        <v>18910</v>
      </c>
    </row>
    <row r="873" spans="1:9" x14ac:dyDescent="0.25">
      <c r="A873" s="18" t="s">
        <v>5</v>
      </c>
      <c r="B873" s="18" t="s">
        <v>723</v>
      </c>
      <c r="C873" s="19">
        <v>41933</v>
      </c>
      <c r="D873" s="22">
        <v>41994</v>
      </c>
      <c r="E873" s="21">
        <v>4209</v>
      </c>
      <c r="F873" s="19">
        <v>42094</v>
      </c>
      <c r="G873" s="21">
        <v>4209</v>
      </c>
      <c r="H873">
        <f t="shared" si="28"/>
        <v>100</v>
      </c>
      <c r="I873" s="24">
        <f t="shared" si="29"/>
        <v>420900</v>
      </c>
    </row>
    <row r="874" spans="1:9" x14ac:dyDescent="0.25">
      <c r="A874" s="18" t="s">
        <v>5</v>
      </c>
      <c r="B874" s="18" t="s">
        <v>621</v>
      </c>
      <c r="C874" s="19">
        <v>41900</v>
      </c>
      <c r="D874" s="22">
        <v>41985</v>
      </c>
      <c r="E874" s="20">
        <v>617.01</v>
      </c>
      <c r="F874" s="19">
        <v>42081</v>
      </c>
      <c r="G874" s="20">
        <v>617.01</v>
      </c>
      <c r="H874">
        <f t="shared" si="28"/>
        <v>96</v>
      </c>
      <c r="I874" s="24">
        <f t="shared" si="29"/>
        <v>59232.959999999999</v>
      </c>
    </row>
    <row r="875" spans="1:9" x14ac:dyDescent="0.25">
      <c r="A875" s="18" t="s">
        <v>5</v>
      </c>
      <c r="B875" s="18" t="s">
        <v>854</v>
      </c>
      <c r="C875" s="19">
        <v>41932</v>
      </c>
      <c r="D875" s="22">
        <v>41995</v>
      </c>
      <c r="E875" s="20">
        <v>13598.44</v>
      </c>
      <c r="F875" s="19">
        <v>42087</v>
      </c>
      <c r="G875" s="20">
        <v>13598.44</v>
      </c>
      <c r="H875">
        <f t="shared" si="28"/>
        <v>92</v>
      </c>
      <c r="I875" s="24">
        <f t="shared" si="29"/>
        <v>1251056.48</v>
      </c>
    </row>
    <row r="876" spans="1:9" x14ac:dyDescent="0.25">
      <c r="A876" s="18" t="s">
        <v>5</v>
      </c>
      <c r="B876" s="18" t="s">
        <v>855</v>
      </c>
      <c r="C876" s="19">
        <v>41912</v>
      </c>
      <c r="D876" s="22">
        <v>41987</v>
      </c>
      <c r="E876" s="20">
        <v>486.78</v>
      </c>
      <c r="F876" s="19">
        <v>42090</v>
      </c>
      <c r="G876" s="20">
        <v>486.78</v>
      </c>
      <c r="H876">
        <f t="shared" si="28"/>
        <v>103</v>
      </c>
      <c r="I876" s="24">
        <f t="shared" si="29"/>
        <v>50138.34</v>
      </c>
    </row>
    <row r="877" spans="1:9" x14ac:dyDescent="0.25">
      <c r="A877" s="18" t="s">
        <v>5</v>
      </c>
      <c r="B877" s="18" t="s">
        <v>856</v>
      </c>
      <c r="C877" s="19">
        <v>41876</v>
      </c>
      <c r="D877" s="22">
        <v>42023</v>
      </c>
      <c r="E877" s="20">
        <v>845.46</v>
      </c>
      <c r="F877" s="19">
        <v>42058</v>
      </c>
      <c r="G877" s="20">
        <v>845.46</v>
      </c>
      <c r="H877">
        <f t="shared" si="28"/>
        <v>35</v>
      </c>
      <c r="I877" s="24">
        <f t="shared" si="29"/>
        <v>29591.100000000002</v>
      </c>
    </row>
    <row r="878" spans="1:9" x14ac:dyDescent="0.25">
      <c r="A878" s="18" t="s">
        <v>5</v>
      </c>
      <c r="B878" s="18" t="s">
        <v>857</v>
      </c>
      <c r="C878" s="19">
        <v>41957</v>
      </c>
      <c r="D878" s="22">
        <v>42017</v>
      </c>
      <c r="E878" s="21">
        <v>427</v>
      </c>
      <c r="F878" s="19">
        <v>42026</v>
      </c>
      <c r="G878" s="21">
        <v>427</v>
      </c>
      <c r="H878">
        <f t="shared" si="28"/>
        <v>9</v>
      </c>
      <c r="I878" s="24">
        <f t="shared" si="29"/>
        <v>3843</v>
      </c>
    </row>
    <row r="879" spans="1:9" x14ac:dyDescent="0.25">
      <c r="A879" s="18" t="s">
        <v>5</v>
      </c>
      <c r="B879" s="18" t="s">
        <v>858</v>
      </c>
      <c r="C879" s="19">
        <v>41973</v>
      </c>
      <c r="D879" s="22">
        <v>42034</v>
      </c>
      <c r="E879" s="21">
        <v>24165</v>
      </c>
      <c r="F879" s="19">
        <v>42094</v>
      </c>
      <c r="G879" s="21">
        <v>24165</v>
      </c>
      <c r="H879">
        <f t="shared" si="28"/>
        <v>60</v>
      </c>
      <c r="I879" s="24">
        <f t="shared" si="29"/>
        <v>1449900</v>
      </c>
    </row>
    <row r="880" spans="1:9" x14ac:dyDescent="0.25">
      <c r="A880" s="18" t="s">
        <v>5</v>
      </c>
      <c r="B880" s="18" t="s">
        <v>859</v>
      </c>
      <c r="C880" s="19">
        <v>41971</v>
      </c>
      <c r="D880" s="22">
        <v>42031</v>
      </c>
      <c r="E880" s="21">
        <v>280</v>
      </c>
      <c r="F880" s="19">
        <v>42082</v>
      </c>
      <c r="G880" s="21">
        <v>280</v>
      </c>
      <c r="H880">
        <f t="shared" si="28"/>
        <v>51</v>
      </c>
      <c r="I880" s="24">
        <f t="shared" si="29"/>
        <v>14280</v>
      </c>
    </row>
    <row r="881" spans="1:9" x14ac:dyDescent="0.25">
      <c r="A881" s="18" t="s">
        <v>5</v>
      </c>
      <c r="B881" s="18" t="s">
        <v>860</v>
      </c>
      <c r="C881" s="19">
        <v>41973</v>
      </c>
      <c r="D881" s="22">
        <v>42033</v>
      </c>
      <c r="E881" s="20">
        <v>17805.54</v>
      </c>
      <c r="F881" s="19">
        <v>42081</v>
      </c>
      <c r="G881" s="20">
        <v>17805.54</v>
      </c>
      <c r="H881">
        <f t="shared" si="28"/>
        <v>48</v>
      </c>
      <c r="I881" s="24">
        <f t="shared" si="29"/>
        <v>854665.92</v>
      </c>
    </row>
    <row r="882" spans="1:9" x14ac:dyDescent="0.25">
      <c r="A882" s="18" t="s">
        <v>5</v>
      </c>
      <c r="B882" s="18" t="s">
        <v>861</v>
      </c>
      <c r="C882" s="19">
        <v>41961</v>
      </c>
      <c r="D882" s="22">
        <f t="shared" ref="D882:D890" si="30">C882+30</f>
        <v>41991</v>
      </c>
      <c r="E882" s="20">
        <v>655.14</v>
      </c>
      <c r="F882" s="19">
        <v>42026</v>
      </c>
      <c r="G882" s="20">
        <v>655.14</v>
      </c>
      <c r="H882">
        <f t="shared" si="28"/>
        <v>35</v>
      </c>
      <c r="I882" s="24">
        <f t="shared" si="29"/>
        <v>22929.899999999998</v>
      </c>
    </row>
    <row r="883" spans="1:9" x14ac:dyDescent="0.25">
      <c r="A883" s="18" t="s">
        <v>5</v>
      </c>
      <c r="B883" s="18" t="s">
        <v>862</v>
      </c>
      <c r="C883" s="19">
        <v>41949</v>
      </c>
      <c r="D883" s="22">
        <f t="shared" si="30"/>
        <v>41979</v>
      </c>
      <c r="E883" s="20">
        <v>1499.14</v>
      </c>
      <c r="F883" s="19">
        <v>42026</v>
      </c>
      <c r="G883" s="20">
        <v>1499.14</v>
      </c>
      <c r="H883">
        <f t="shared" si="28"/>
        <v>47</v>
      </c>
      <c r="I883" s="24">
        <f t="shared" si="29"/>
        <v>70459.58</v>
      </c>
    </row>
    <row r="884" spans="1:9" x14ac:dyDescent="0.25">
      <c r="A884" s="18" t="s">
        <v>5</v>
      </c>
      <c r="B884" s="18" t="s">
        <v>863</v>
      </c>
      <c r="C884" s="19">
        <v>41968</v>
      </c>
      <c r="D884" s="22">
        <f t="shared" si="30"/>
        <v>41998</v>
      </c>
      <c r="E884" s="21">
        <v>159510</v>
      </c>
      <c r="F884" s="19">
        <v>42039</v>
      </c>
      <c r="G884" s="21">
        <v>159510</v>
      </c>
      <c r="H884">
        <f t="shared" si="28"/>
        <v>41</v>
      </c>
      <c r="I884" s="24">
        <f t="shared" si="29"/>
        <v>6539910</v>
      </c>
    </row>
    <row r="885" spans="1:9" x14ac:dyDescent="0.25">
      <c r="A885" s="18" t="s">
        <v>5</v>
      </c>
      <c r="B885" s="18" t="s">
        <v>864</v>
      </c>
      <c r="C885" s="19">
        <v>41983</v>
      </c>
      <c r="D885" s="22">
        <f t="shared" si="30"/>
        <v>42013</v>
      </c>
      <c r="E885" s="21">
        <v>3290</v>
      </c>
      <c r="F885" s="19">
        <v>42038</v>
      </c>
      <c r="G885" s="21">
        <v>3290</v>
      </c>
      <c r="H885">
        <f t="shared" si="28"/>
        <v>25</v>
      </c>
      <c r="I885" s="24">
        <f t="shared" si="29"/>
        <v>82250</v>
      </c>
    </row>
    <row r="886" spans="1:9" x14ac:dyDescent="0.25">
      <c r="A886" s="18" t="s">
        <v>5</v>
      </c>
      <c r="B886" s="18" t="s">
        <v>865</v>
      </c>
      <c r="C886" s="19">
        <v>41993</v>
      </c>
      <c r="D886" s="22">
        <f t="shared" si="30"/>
        <v>42023</v>
      </c>
      <c r="E886" s="20">
        <v>5809.97</v>
      </c>
      <c r="F886" s="19">
        <v>42053</v>
      </c>
      <c r="G886" s="20">
        <v>5809.97</v>
      </c>
      <c r="H886">
        <f t="shared" si="28"/>
        <v>30</v>
      </c>
      <c r="I886" s="24">
        <f t="shared" si="29"/>
        <v>174299.1</v>
      </c>
    </row>
    <row r="887" spans="1:9" x14ac:dyDescent="0.25">
      <c r="A887" s="18" t="s">
        <v>6</v>
      </c>
      <c r="B887" s="18" t="s">
        <v>396</v>
      </c>
      <c r="C887" s="19">
        <v>42004</v>
      </c>
      <c r="D887" s="22">
        <f t="shared" si="30"/>
        <v>42034</v>
      </c>
      <c r="E887" s="20">
        <v>-485.94</v>
      </c>
      <c r="F887" s="19">
        <v>42054</v>
      </c>
      <c r="G887" s="20">
        <v>-485.94</v>
      </c>
      <c r="H887">
        <f t="shared" si="28"/>
        <v>20</v>
      </c>
      <c r="I887" s="24">
        <f t="shared" si="29"/>
        <v>-9718.7999999999993</v>
      </c>
    </row>
    <row r="888" spans="1:9" x14ac:dyDescent="0.25">
      <c r="A888" s="18" t="s">
        <v>5</v>
      </c>
      <c r="B888" s="18" t="s">
        <v>866</v>
      </c>
      <c r="C888" s="19">
        <v>41988</v>
      </c>
      <c r="D888" s="22">
        <f t="shared" si="30"/>
        <v>42018</v>
      </c>
      <c r="E888" s="21">
        <v>549</v>
      </c>
      <c r="F888" s="19">
        <v>42054</v>
      </c>
      <c r="G888" s="21">
        <v>549</v>
      </c>
      <c r="H888">
        <f t="shared" si="28"/>
        <v>36</v>
      </c>
      <c r="I888" s="24">
        <f t="shared" si="29"/>
        <v>19764</v>
      </c>
    </row>
    <row r="889" spans="1:9" x14ac:dyDescent="0.25">
      <c r="A889" s="18" t="s">
        <v>5</v>
      </c>
      <c r="B889" s="18" t="s">
        <v>534</v>
      </c>
      <c r="C889" s="19">
        <v>41936</v>
      </c>
      <c r="D889" s="22">
        <f t="shared" si="30"/>
        <v>41966</v>
      </c>
      <c r="E889" s="20">
        <v>827.08</v>
      </c>
      <c r="F889" s="19">
        <v>42038</v>
      </c>
      <c r="G889" s="20">
        <v>827.08</v>
      </c>
      <c r="H889">
        <f t="shared" si="28"/>
        <v>72</v>
      </c>
      <c r="I889" s="24">
        <f t="shared" si="29"/>
        <v>59549.760000000002</v>
      </c>
    </row>
    <row r="890" spans="1:9" x14ac:dyDescent="0.25">
      <c r="A890" s="18" t="s">
        <v>5</v>
      </c>
      <c r="B890" s="18" t="s">
        <v>200</v>
      </c>
      <c r="C890" s="19">
        <v>42003</v>
      </c>
      <c r="D890" s="22">
        <f t="shared" si="30"/>
        <v>42033</v>
      </c>
      <c r="E890" s="20">
        <v>930.93</v>
      </c>
      <c r="F890" s="19">
        <v>42038</v>
      </c>
      <c r="G890" s="20">
        <v>930.93</v>
      </c>
      <c r="H890">
        <f t="shared" si="28"/>
        <v>5</v>
      </c>
      <c r="I890" s="24">
        <f t="shared" si="29"/>
        <v>4654.6499999999996</v>
      </c>
    </row>
    <row r="891" spans="1:9" x14ac:dyDescent="0.25">
      <c r="A891" s="18" t="s">
        <v>366</v>
      </c>
      <c r="B891" s="18" t="s">
        <v>710</v>
      </c>
      <c r="C891" s="19">
        <v>42034</v>
      </c>
      <c r="D891" s="22">
        <v>42034</v>
      </c>
      <c r="E891" s="20">
        <v>3469.99</v>
      </c>
      <c r="F891" s="19">
        <v>42037</v>
      </c>
      <c r="G891" s="20">
        <v>3469.99</v>
      </c>
      <c r="H891">
        <f t="shared" si="28"/>
        <v>3</v>
      </c>
      <c r="I891" s="24">
        <f t="shared" si="29"/>
        <v>10409.969999999999</v>
      </c>
    </row>
    <row r="892" spans="1:9" x14ac:dyDescent="0.25">
      <c r="A892" s="18" t="s">
        <v>384</v>
      </c>
      <c r="B892" s="18" t="s">
        <v>867</v>
      </c>
      <c r="C892" s="19">
        <v>42003</v>
      </c>
      <c r="D892" s="22">
        <f>C892+30</f>
        <v>42033</v>
      </c>
      <c r="E892" s="20">
        <v>3173.75</v>
      </c>
      <c r="F892" s="19">
        <v>42052</v>
      </c>
      <c r="G892" s="20">
        <v>3173.75</v>
      </c>
      <c r="H892">
        <f t="shared" si="28"/>
        <v>19</v>
      </c>
      <c r="I892" s="24">
        <f t="shared" si="29"/>
        <v>60301.25</v>
      </c>
    </row>
    <row r="893" spans="1:9" x14ac:dyDescent="0.25">
      <c r="A893" s="18" t="s">
        <v>5</v>
      </c>
      <c r="B893" s="18" t="s">
        <v>868</v>
      </c>
      <c r="C893" s="19">
        <v>41988</v>
      </c>
      <c r="D893" s="22">
        <v>42050</v>
      </c>
      <c r="E893" s="21">
        <v>2779</v>
      </c>
      <c r="F893" s="19">
        <v>42082</v>
      </c>
      <c r="G893" s="21">
        <v>2779</v>
      </c>
      <c r="H893">
        <f t="shared" si="28"/>
        <v>32</v>
      </c>
      <c r="I893" s="24">
        <f t="shared" si="29"/>
        <v>88928</v>
      </c>
    </row>
    <row r="894" spans="1:9" x14ac:dyDescent="0.25">
      <c r="A894" s="18" t="s">
        <v>5</v>
      </c>
      <c r="B894" s="18" t="s">
        <v>869</v>
      </c>
      <c r="C894" s="19">
        <v>42003</v>
      </c>
      <c r="D894" s="22">
        <f t="shared" ref="D894:D901" si="31">C894+30</f>
        <v>42033</v>
      </c>
      <c r="E894" s="21">
        <v>47424</v>
      </c>
      <c r="F894" s="19">
        <v>42058</v>
      </c>
      <c r="G894" s="21">
        <v>47424</v>
      </c>
      <c r="H894">
        <f t="shared" si="28"/>
        <v>25</v>
      </c>
      <c r="I894" s="24">
        <f t="shared" si="29"/>
        <v>1185600</v>
      </c>
    </row>
    <row r="895" spans="1:9" x14ac:dyDescent="0.25">
      <c r="A895" s="18" t="s">
        <v>5</v>
      </c>
      <c r="B895" s="18" t="s">
        <v>870</v>
      </c>
      <c r="C895" s="19">
        <v>41978</v>
      </c>
      <c r="D895" s="22">
        <f t="shared" si="31"/>
        <v>42008</v>
      </c>
      <c r="E895" s="20">
        <v>488.5</v>
      </c>
      <c r="F895" s="19">
        <v>42054</v>
      </c>
      <c r="G895" s="20">
        <v>488.5</v>
      </c>
      <c r="H895">
        <f t="shared" si="28"/>
        <v>46</v>
      </c>
      <c r="I895" s="24">
        <f t="shared" si="29"/>
        <v>22471</v>
      </c>
    </row>
    <row r="896" spans="1:9" x14ac:dyDescent="0.25">
      <c r="A896" s="18" t="s">
        <v>5</v>
      </c>
      <c r="B896" s="18" t="s">
        <v>871</v>
      </c>
      <c r="C896" s="19">
        <v>41978</v>
      </c>
      <c r="D896" s="22">
        <f t="shared" si="31"/>
        <v>42008</v>
      </c>
      <c r="E896" s="21">
        <v>170</v>
      </c>
      <c r="F896" s="19">
        <v>42054</v>
      </c>
      <c r="G896" s="21">
        <v>170</v>
      </c>
      <c r="H896">
        <f t="shared" si="28"/>
        <v>46</v>
      </c>
      <c r="I896" s="24">
        <f t="shared" si="29"/>
        <v>7820</v>
      </c>
    </row>
    <row r="897" spans="1:9" x14ac:dyDescent="0.25">
      <c r="A897" s="18" t="s">
        <v>5</v>
      </c>
      <c r="B897" s="18" t="s">
        <v>872</v>
      </c>
      <c r="C897" s="19">
        <v>41978</v>
      </c>
      <c r="D897" s="22">
        <f t="shared" si="31"/>
        <v>42008</v>
      </c>
      <c r="E897" s="20">
        <v>30.5</v>
      </c>
      <c r="F897" s="19">
        <v>42054</v>
      </c>
      <c r="G897" s="20">
        <v>30.5</v>
      </c>
      <c r="H897">
        <f t="shared" si="28"/>
        <v>46</v>
      </c>
      <c r="I897" s="24">
        <f t="shared" si="29"/>
        <v>1403</v>
      </c>
    </row>
    <row r="898" spans="1:9" x14ac:dyDescent="0.25">
      <c r="A898" s="18" t="s">
        <v>5</v>
      </c>
      <c r="B898" s="18" t="s">
        <v>726</v>
      </c>
      <c r="C898" s="19">
        <v>41984</v>
      </c>
      <c r="D898" s="22">
        <f t="shared" si="31"/>
        <v>42014</v>
      </c>
      <c r="E898" s="21">
        <v>102</v>
      </c>
      <c r="F898" s="19">
        <v>42053</v>
      </c>
      <c r="G898" s="21">
        <v>102</v>
      </c>
      <c r="H898">
        <f t="shared" si="28"/>
        <v>39</v>
      </c>
      <c r="I898" s="24">
        <f t="shared" si="29"/>
        <v>3978</v>
      </c>
    </row>
    <row r="899" spans="1:9" x14ac:dyDescent="0.25">
      <c r="A899" s="18" t="s">
        <v>5</v>
      </c>
      <c r="B899" s="18" t="s">
        <v>873</v>
      </c>
      <c r="C899" s="19">
        <v>41982</v>
      </c>
      <c r="D899" s="22">
        <f t="shared" si="31"/>
        <v>42012</v>
      </c>
      <c r="E899" s="20">
        <v>1070.73</v>
      </c>
      <c r="F899" s="19">
        <v>42044</v>
      </c>
      <c r="G899" s="20">
        <v>1070.73</v>
      </c>
      <c r="H899">
        <f t="shared" si="28"/>
        <v>32</v>
      </c>
      <c r="I899" s="24">
        <f t="shared" si="29"/>
        <v>34263.360000000001</v>
      </c>
    </row>
    <row r="900" spans="1:9" x14ac:dyDescent="0.25">
      <c r="A900" s="18" t="s">
        <v>5</v>
      </c>
      <c r="B900" s="18" t="s">
        <v>874</v>
      </c>
      <c r="C900" s="19">
        <v>41989</v>
      </c>
      <c r="D900" s="22">
        <f t="shared" si="31"/>
        <v>42019</v>
      </c>
      <c r="E900" s="20">
        <v>54.9</v>
      </c>
      <c r="F900" s="19">
        <v>42038</v>
      </c>
      <c r="G900" s="20">
        <v>54.9</v>
      </c>
      <c r="H900">
        <f t="shared" si="28"/>
        <v>19</v>
      </c>
      <c r="I900" s="24">
        <f t="shared" si="29"/>
        <v>1043.0999999999999</v>
      </c>
    </row>
    <row r="901" spans="1:9" x14ac:dyDescent="0.25">
      <c r="A901" s="18" t="s">
        <v>5</v>
      </c>
      <c r="B901" s="18" t="s">
        <v>875</v>
      </c>
      <c r="C901" s="19">
        <v>41992</v>
      </c>
      <c r="D901" s="22">
        <f t="shared" si="31"/>
        <v>42022</v>
      </c>
      <c r="E901" s="20">
        <v>86.01</v>
      </c>
      <c r="F901" s="19">
        <v>42044</v>
      </c>
      <c r="G901" s="20">
        <v>86.01</v>
      </c>
      <c r="H901">
        <f t="shared" si="28"/>
        <v>22</v>
      </c>
      <c r="I901" s="24">
        <f t="shared" si="29"/>
        <v>1892.22</v>
      </c>
    </row>
    <row r="902" spans="1:9" x14ac:dyDescent="0.25">
      <c r="A902" s="18" t="s">
        <v>5</v>
      </c>
      <c r="B902" s="18" t="s">
        <v>876</v>
      </c>
      <c r="C902" s="19">
        <v>41488</v>
      </c>
      <c r="D902" s="22">
        <v>42004</v>
      </c>
      <c r="E902" s="20">
        <v>626.12</v>
      </c>
      <c r="F902" s="19">
        <v>42053</v>
      </c>
      <c r="G902" s="20">
        <v>626.12</v>
      </c>
      <c r="H902">
        <f t="shared" si="28"/>
        <v>49</v>
      </c>
      <c r="I902" s="24">
        <f t="shared" si="29"/>
        <v>30679.88</v>
      </c>
    </row>
    <row r="903" spans="1:9" x14ac:dyDescent="0.25">
      <c r="A903" s="18" t="s">
        <v>5</v>
      </c>
      <c r="B903" s="18" t="s">
        <v>556</v>
      </c>
      <c r="C903" s="19">
        <v>42004</v>
      </c>
      <c r="D903" s="22">
        <f>C903+30</f>
        <v>42034</v>
      </c>
      <c r="E903" s="21">
        <v>9516</v>
      </c>
      <c r="F903" s="19">
        <v>42045</v>
      </c>
      <c r="G903" s="21">
        <v>9516</v>
      </c>
      <c r="H903">
        <f t="shared" si="28"/>
        <v>11</v>
      </c>
      <c r="I903" s="24">
        <f t="shared" si="29"/>
        <v>104676</v>
      </c>
    </row>
    <row r="904" spans="1:9" x14ac:dyDescent="0.25">
      <c r="A904" s="18" t="s">
        <v>8</v>
      </c>
      <c r="B904" s="18" t="s">
        <v>185</v>
      </c>
      <c r="C904" s="19">
        <v>42012</v>
      </c>
      <c r="D904" s="22">
        <v>42012</v>
      </c>
      <c r="E904" s="20">
        <v>3381.83</v>
      </c>
      <c r="F904" s="19">
        <v>42060</v>
      </c>
      <c r="G904" s="20">
        <v>3381.83</v>
      </c>
      <c r="H904">
        <f t="shared" si="28"/>
        <v>48</v>
      </c>
      <c r="I904" s="24">
        <f t="shared" si="29"/>
        <v>162327.84</v>
      </c>
    </row>
    <row r="905" spans="1:9" x14ac:dyDescent="0.25">
      <c r="A905" s="18" t="s">
        <v>181</v>
      </c>
      <c r="B905" s="18" t="s">
        <v>557</v>
      </c>
      <c r="C905" s="19">
        <v>42061</v>
      </c>
      <c r="D905" s="22">
        <v>42061</v>
      </c>
      <c r="E905" s="21">
        <v>500</v>
      </c>
      <c r="F905" s="19">
        <v>42068</v>
      </c>
      <c r="G905" s="21">
        <v>500</v>
      </c>
      <c r="H905">
        <f t="shared" ref="H905:H968" si="32">F905-D905</f>
        <v>7</v>
      </c>
      <c r="I905" s="24">
        <f t="shared" ref="I905:I968" si="33">E905*H905</f>
        <v>3500</v>
      </c>
    </row>
    <row r="906" spans="1:9" x14ac:dyDescent="0.25">
      <c r="A906" s="18" t="s">
        <v>5</v>
      </c>
      <c r="B906" s="18" t="s">
        <v>877</v>
      </c>
      <c r="C906" s="19">
        <v>41883</v>
      </c>
      <c r="D906" s="22">
        <v>42064</v>
      </c>
      <c r="E906" s="20">
        <v>65.400000000000006</v>
      </c>
      <c r="F906" s="19">
        <v>42086</v>
      </c>
      <c r="G906" s="20">
        <v>65.400000000000006</v>
      </c>
      <c r="H906">
        <f t="shared" si="32"/>
        <v>22</v>
      </c>
      <c r="I906" s="24">
        <f t="shared" si="33"/>
        <v>1438.8000000000002</v>
      </c>
    </row>
    <row r="907" spans="1:9" x14ac:dyDescent="0.25">
      <c r="A907" s="18" t="s">
        <v>5</v>
      </c>
      <c r="B907" s="18" t="s">
        <v>878</v>
      </c>
      <c r="C907" s="19">
        <v>41899</v>
      </c>
      <c r="D907" s="22">
        <v>42064</v>
      </c>
      <c r="E907" s="20">
        <v>8.8000000000000007</v>
      </c>
      <c r="F907" s="19">
        <v>42086</v>
      </c>
      <c r="G907" s="20">
        <v>8.8000000000000007</v>
      </c>
      <c r="H907">
        <f t="shared" si="32"/>
        <v>22</v>
      </c>
      <c r="I907" s="24">
        <f t="shared" si="33"/>
        <v>193.60000000000002</v>
      </c>
    </row>
    <row r="908" spans="1:9" x14ac:dyDescent="0.25">
      <c r="A908" s="18" t="s">
        <v>5</v>
      </c>
      <c r="B908" s="18" t="s">
        <v>879</v>
      </c>
      <c r="C908" s="19">
        <v>41909</v>
      </c>
      <c r="D908" s="22">
        <v>42064</v>
      </c>
      <c r="E908" s="20">
        <v>28.9</v>
      </c>
      <c r="F908" s="19">
        <v>42086</v>
      </c>
      <c r="G908" s="20">
        <v>28.9</v>
      </c>
      <c r="H908">
        <f t="shared" si="32"/>
        <v>22</v>
      </c>
      <c r="I908" s="24">
        <f t="shared" si="33"/>
        <v>635.79999999999995</v>
      </c>
    </row>
    <row r="909" spans="1:9" x14ac:dyDescent="0.25">
      <c r="A909" s="18" t="s">
        <v>208</v>
      </c>
      <c r="B909" s="18" t="s">
        <v>209</v>
      </c>
      <c r="C909" s="19">
        <v>42004</v>
      </c>
      <c r="D909" s="22">
        <f>C909+30</f>
        <v>42034</v>
      </c>
      <c r="E909" s="21">
        <v>800</v>
      </c>
      <c r="F909" s="19">
        <v>42053</v>
      </c>
      <c r="G909" s="21">
        <v>800</v>
      </c>
      <c r="H909">
        <f t="shared" si="32"/>
        <v>19</v>
      </c>
      <c r="I909" s="24">
        <f t="shared" si="33"/>
        <v>15200</v>
      </c>
    </row>
    <row r="910" spans="1:9" x14ac:dyDescent="0.25">
      <c r="A910" s="18" t="s">
        <v>5</v>
      </c>
      <c r="B910" s="18" t="s">
        <v>881</v>
      </c>
      <c r="C910" s="19">
        <v>41838</v>
      </c>
      <c r="D910" s="22">
        <v>42064</v>
      </c>
      <c r="E910" s="20">
        <v>111.63</v>
      </c>
      <c r="F910" s="19">
        <v>42089</v>
      </c>
      <c r="G910" s="20">
        <v>111.63</v>
      </c>
      <c r="H910">
        <f t="shared" si="32"/>
        <v>25</v>
      </c>
      <c r="I910" s="24">
        <f t="shared" si="33"/>
        <v>2790.75</v>
      </c>
    </row>
    <row r="911" spans="1:9" x14ac:dyDescent="0.25">
      <c r="A911" s="18" t="s">
        <v>5</v>
      </c>
      <c r="B911" s="18" t="s">
        <v>882</v>
      </c>
      <c r="C911" s="19">
        <v>41996</v>
      </c>
      <c r="D911" s="22">
        <f>C911+30</f>
        <v>42026</v>
      </c>
      <c r="E911" s="21">
        <v>40</v>
      </c>
      <c r="F911" s="19">
        <v>42088</v>
      </c>
      <c r="G911" s="21">
        <v>40</v>
      </c>
      <c r="H911">
        <f t="shared" si="32"/>
        <v>62</v>
      </c>
      <c r="I911" s="24">
        <f t="shared" si="33"/>
        <v>2480</v>
      </c>
    </row>
    <row r="912" spans="1:9" x14ac:dyDescent="0.25">
      <c r="A912" s="18" t="s">
        <v>5</v>
      </c>
      <c r="B912" s="18" t="s">
        <v>883</v>
      </c>
      <c r="C912" s="19">
        <v>40800</v>
      </c>
      <c r="D912" s="22">
        <v>41582</v>
      </c>
      <c r="E912" s="21">
        <v>468</v>
      </c>
      <c r="F912" s="19">
        <v>42054</v>
      </c>
      <c r="G912" s="21">
        <v>468</v>
      </c>
      <c r="H912">
        <f t="shared" si="32"/>
        <v>472</v>
      </c>
      <c r="I912" s="24">
        <f t="shared" si="33"/>
        <v>220896</v>
      </c>
    </row>
    <row r="913" spans="1:9" x14ac:dyDescent="0.25">
      <c r="A913" s="18" t="s">
        <v>5</v>
      </c>
      <c r="B913" s="18" t="s">
        <v>884</v>
      </c>
      <c r="C913" s="19">
        <v>41606</v>
      </c>
      <c r="D913" s="22">
        <v>41639</v>
      </c>
      <c r="E913" s="21">
        <v>55328</v>
      </c>
      <c r="F913" s="19">
        <v>42058</v>
      </c>
      <c r="G913" s="21">
        <v>55328</v>
      </c>
      <c r="H913">
        <f t="shared" si="32"/>
        <v>419</v>
      </c>
      <c r="I913" s="24">
        <f t="shared" si="33"/>
        <v>23182432</v>
      </c>
    </row>
    <row r="914" spans="1:9" x14ac:dyDescent="0.25">
      <c r="A914" s="18" t="s">
        <v>5</v>
      </c>
      <c r="B914" s="18" t="s">
        <v>885</v>
      </c>
      <c r="C914" s="19">
        <v>41785</v>
      </c>
      <c r="D914" s="22">
        <v>41867</v>
      </c>
      <c r="E914" s="20">
        <v>756.4</v>
      </c>
      <c r="F914" s="19">
        <v>42054</v>
      </c>
      <c r="G914" s="20">
        <v>756.4</v>
      </c>
      <c r="H914">
        <f t="shared" si="32"/>
        <v>187</v>
      </c>
      <c r="I914" s="24">
        <f t="shared" si="33"/>
        <v>141446.79999999999</v>
      </c>
    </row>
    <row r="915" spans="1:9" x14ac:dyDescent="0.25">
      <c r="A915" s="18" t="s">
        <v>5</v>
      </c>
      <c r="B915" s="18" t="s">
        <v>886</v>
      </c>
      <c r="C915" s="19">
        <v>41768</v>
      </c>
      <c r="D915" s="22">
        <v>41887</v>
      </c>
      <c r="E915" s="20">
        <v>473.36</v>
      </c>
      <c r="F915" s="19">
        <v>42054</v>
      </c>
      <c r="G915" s="20">
        <v>473.36</v>
      </c>
      <c r="H915">
        <f t="shared" si="32"/>
        <v>167</v>
      </c>
      <c r="I915" s="24">
        <f t="shared" si="33"/>
        <v>79051.12</v>
      </c>
    </row>
    <row r="916" spans="1:9" x14ac:dyDescent="0.25">
      <c r="A916" s="18" t="s">
        <v>5</v>
      </c>
      <c r="B916" s="18" t="s">
        <v>887</v>
      </c>
      <c r="C916" s="19">
        <v>41803</v>
      </c>
      <c r="D916" s="22">
        <v>41887</v>
      </c>
      <c r="E916" s="20">
        <v>997.96</v>
      </c>
      <c r="F916" s="19">
        <v>42054</v>
      </c>
      <c r="G916" s="20">
        <v>997.96</v>
      </c>
      <c r="H916">
        <f t="shared" si="32"/>
        <v>167</v>
      </c>
      <c r="I916" s="24">
        <f t="shared" si="33"/>
        <v>166659.32</v>
      </c>
    </row>
    <row r="917" spans="1:9" x14ac:dyDescent="0.25">
      <c r="A917" s="18" t="s">
        <v>5</v>
      </c>
      <c r="B917" s="18" t="s">
        <v>888</v>
      </c>
      <c r="C917" s="19">
        <v>41775</v>
      </c>
      <c r="D917" s="22">
        <v>41887</v>
      </c>
      <c r="E917" s="20">
        <v>36181.85</v>
      </c>
      <c r="F917" s="19">
        <v>42054</v>
      </c>
      <c r="G917" s="20">
        <v>36181.85</v>
      </c>
      <c r="H917">
        <f t="shared" si="32"/>
        <v>167</v>
      </c>
      <c r="I917" s="24">
        <f t="shared" si="33"/>
        <v>6042368.9500000002</v>
      </c>
    </row>
    <row r="918" spans="1:9" x14ac:dyDescent="0.25">
      <c r="A918" s="18" t="s">
        <v>5</v>
      </c>
      <c r="B918" s="18" t="s">
        <v>889</v>
      </c>
      <c r="C918" s="19">
        <v>41801</v>
      </c>
      <c r="D918" s="22">
        <v>41874</v>
      </c>
      <c r="E918" s="20">
        <v>142.01</v>
      </c>
      <c r="F918" s="19">
        <v>42060</v>
      </c>
      <c r="G918" s="20">
        <v>142.01</v>
      </c>
      <c r="H918">
        <f t="shared" si="32"/>
        <v>186</v>
      </c>
      <c r="I918" s="24">
        <f t="shared" si="33"/>
        <v>26413.859999999997</v>
      </c>
    </row>
    <row r="919" spans="1:9" x14ac:dyDescent="0.25">
      <c r="A919" s="18" t="s">
        <v>5</v>
      </c>
      <c r="B919" s="18" t="s">
        <v>890</v>
      </c>
      <c r="C919" s="19">
        <v>41793</v>
      </c>
      <c r="D919" s="22">
        <v>41860</v>
      </c>
      <c r="E919" s="20">
        <v>1033.95</v>
      </c>
      <c r="F919" s="19">
        <v>42053</v>
      </c>
      <c r="G919" s="20">
        <v>1033.95</v>
      </c>
      <c r="H919">
        <f t="shared" si="32"/>
        <v>193</v>
      </c>
      <c r="I919" s="24">
        <f t="shared" si="33"/>
        <v>199552.35</v>
      </c>
    </row>
    <row r="920" spans="1:9" x14ac:dyDescent="0.25">
      <c r="A920" s="18" t="s">
        <v>5</v>
      </c>
      <c r="B920" s="18" t="s">
        <v>891</v>
      </c>
      <c r="C920" s="19">
        <v>41831</v>
      </c>
      <c r="D920" s="22">
        <v>41903</v>
      </c>
      <c r="E920" s="20">
        <v>957.7</v>
      </c>
      <c r="F920" s="19">
        <v>42053</v>
      </c>
      <c r="G920" s="20">
        <v>957.7</v>
      </c>
      <c r="H920">
        <f t="shared" si="32"/>
        <v>150</v>
      </c>
      <c r="I920" s="24">
        <f t="shared" si="33"/>
        <v>143655</v>
      </c>
    </row>
    <row r="921" spans="1:9" x14ac:dyDescent="0.25">
      <c r="A921" s="18" t="s">
        <v>5</v>
      </c>
      <c r="B921" s="18" t="s">
        <v>892</v>
      </c>
      <c r="C921" s="19">
        <v>41880</v>
      </c>
      <c r="D921" s="22">
        <v>41940</v>
      </c>
      <c r="E921" s="20">
        <v>219082.17</v>
      </c>
      <c r="F921" s="19">
        <v>42067</v>
      </c>
      <c r="G921" s="20">
        <v>219082.17</v>
      </c>
      <c r="H921">
        <f t="shared" si="32"/>
        <v>127</v>
      </c>
      <c r="I921" s="24">
        <f t="shared" si="33"/>
        <v>27823435.59</v>
      </c>
    </row>
    <row r="922" spans="1:9" x14ac:dyDescent="0.25">
      <c r="A922" s="18" t="s">
        <v>5</v>
      </c>
      <c r="B922" s="18" t="s">
        <v>893</v>
      </c>
      <c r="C922" s="19">
        <v>41851</v>
      </c>
      <c r="D922" s="22">
        <v>41911</v>
      </c>
      <c r="E922" s="20">
        <v>7640.4</v>
      </c>
      <c r="F922" s="19">
        <v>42040</v>
      </c>
      <c r="G922" s="20">
        <v>7640.4</v>
      </c>
      <c r="H922">
        <f t="shared" si="32"/>
        <v>129</v>
      </c>
      <c r="I922" s="24">
        <f t="shared" si="33"/>
        <v>985611.6</v>
      </c>
    </row>
    <row r="923" spans="1:9" x14ac:dyDescent="0.25">
      <c r="A923" s="18" t="s">
        <v>5</v>
      </c>
      <c r="B923" s="18" t="s">
        <v>894</v>
      </c>
      <c r="C923" s="19">
        <v>41893</v>
      </c>
      <c r="D923" s="22">
        <v>41961</v>
      </c>
      <c r="E923" s="20">
        <v>456.77</v>
      </c>
      <c r="F923" s="19">
        <v>42054</v>
      </c>
      <c r="G923" s="20">
        <v>456.77</v>
      </c>
      <c r="H923">
        <f t="shared" si="32"/>
        <v>93</v>
      </c>
      <c r="I923" s="24">
        <f t="shared" si="33"/>
        <v>42479.61</v>
      </c>
    </row>
    <row r="924" spans="1:9" x14ac:dyDescent="0.25">
      <c r="A924" s="18" t="s">
        <v>5</v>
      </c>
      <c r="B924" s="18" t="s">
        <v>895</v>
      </c>
      <c r="C924" s="19">
        <v>41893</v>
      </c>
      <c r="D924" s="22">
        <v>41959</v>
      </c>
      <c r="E924" s="20">
        <v>1036.26</v>
      </c>
      <c r="F924" s="19">
        <v>42054</v>
      </c>
      <c r="G924" s="20">
        <v>1036.26</v>
      </c>
      <c r="H924">
        <f t="shared" si="32"/>
        <v>95</v>
      </c>
      <c r="I924" s="24">
        <f t="shared" si="33"/>
        <v>98444.7</v>
      </c>
    </row>
    <row r="925" spans="1:9" x14ac:dyDescent="0.25">
      <c r="A925" s="18" t="s">
        <v>5</v>
      </c>
      <c r="B925" s="18" t="s">
        <v>896</v>
      </c>
      <c r="C925" s="19">
        <v>41897</v>
      </c>
      <c r="D925" s="22">
        <v>41961</v>
      </c>
      <c r="E925" s="20">
        <v>2513.1999999999998</v>
      </c>
      <c r="F925" s="19">
        <v>42055</v>
      </c>
      <c r="G925" s="20">
        <v>2513.1999999999998</v>
      </c>
      <c r="H925">
        <f t="shared" si="32"/>
        <v>94</v>
      </c>
      <c r="I925" s="24">
        <f t="shared" si="33"/>
        <v>236240.8</v>
      </c>
    </row>
    <row r="926" spans="1:9" x14ac:dyDescent="0.25">
      <c r="A926" s="18" t="s">
        <v>5</v>
      </c>
      <c r="B926" s="18" t="s">
        <v>897</v>
      </c>
      <c r="C926" s="19">
        <v>41887</v>
      </c>
      <c r="D926" s="22">
        <v>41960</v>
      </c>
      <c r="E926" s="20">
        <v>22157.64</v>
      </c>
      <c r="F926" s="19">
        <v>42058</v>
      </c>
      <c r="G926" s="20">
        <v>22157.64</v>
      </c>
      <c r="H926">
        <f t="shared" si="32"/>
        <v>98</v>
      </c>
      <c r="I926" s="24">
        <f t="shared" si="33"/>
        <v>2171448.7199999997</v>
      </c>
    </row>
    <row r="927" spans="1:9" x14ac:dyDescent="0.25">
      <c r="A927" s="18" t="s">
        <v>5</v>
      </c>
      <c r="B927" s="18" t="s">
        <v>898</v>
      </c>
      <c r="C927" s="19">
        <v>41882</v>
      </c>
      <c r="D927" s="22">
        <v>41959</v>
      </c>
      <c r="E927" s="20">
        <v>30392.07</v>
      </c>
      <c r="F927" s="19">
        <v>42054</v>
      </c>
      <c r="G927" s="20">
        <v>30392.07</v>
      </c>
      <c r="H927">
        <f t="shared" si="32"/>
        <v>95</v>
      </c>
      <c r="I927" s="24">
        <f t="shared" si="33"/>
        <v>2887246.65</v>
      </c>
    </row>
    <row r="928" spans="1:9" x14ac:dyDescent="0.25">
      <c r="A928" s="18" t="s">
        <v>5</v>
      </c>
      <c r="B928" s="18" t="s">
        <v>899</v>
      </c>
      <c r="C928" s="19">
        <v>41857</v>
      </c>
      <c r="D928" s="22">
        <v>41943</v>
      </c>
      <c r="E928" s="21">
        <v>8540</v>
      </c>
      <c r="F928" s="19">
        <v>42054</v>
      </c>
      <c r="G928" s="21">
        <v>8540</v>
      </c>
      <c r="H928">
        <f t="shared" si="32"/>
        <v>111</v>
      </c>
      <c r="I928" s="24">
        <f t="shared" si="33"/>
        <v>947940</v>
      </c>
    </row>
    <row r="929" spans="1:9" x14ac:dyDescent="0.25">
      <c r="A929" s="18" t="s">
        <v>5</v>
      </c>
      <c r="B929" s="18" t="s">
        <v>900</v>
      </c>
      <c r="C929" s="19">
        <v>41894</v>
      </c>
      <c r="D929" s="22">
        <v>41957</v>
      </c>
      <c r="E929" s="20">
        <v>380.03</v>
      </c>
      <c r="F929" s="19">
        <v>42053</v>
      </c>
      <c r="G929" s="20">
        <v>380.03</v>
      </c>
      <c r="H929">
        <f t="shared" si="32"/>
        <v>96</v>
      </c>
      <c r="I929" s="24">
        <f t="shared" si="33"/>
        <v>36482.879999999997</v>
      </c>
    </row>
    <row r="930" spans="1:9" x14ac:dyDescent="0.25">
      <c r="A930" s="18" t="s">
        <v>5</v>
      </c>
      <c r="B930" s="18" t="s">
        <v>901</v>
      </c>
      <c r="C930" s="19">
        <v>41838</v>
      </c>
      <c r="D930" s="22">
        <v>41972</v>
      </c>
      <c r="E930" s="20">
        <v>356.24</v>
      </c>
      <c r="F930" s="19">
        <v>42054</v>
      </c>
      <c r="G930" s="20">
        <v>356.24</v>
      </c>
      <c r="H930">
        <f t="shared" si="32"/>
        <v>82</v>
      </c>
      <c r="I930" s="24">
        <f t="shared" si="33"/>
        <v>29211.68</v>
      </c>
    </row>
    <row r="931" spans="1:9" x14ac:dyDescent="0.25">
      <c r="A931" s="18" t="s">
        <v>5</v>
      </c>
      <c r="B931" s="18" t="s">
        <v>902</v>
      </c>
      <c r="C931" s="19">
        <v>41849</v>
      </c>
      <c r="D931" s="22">
        <v>41915</v>
      </c>
      <c r="E931" s="20">
        <v>1140.5999999999999</v>
      </c>
      <c r="F931" s="19">
        <v>42066</v>
      </c>
      <c r="G931" s="20">
        <v>1140.5999999999999</v>
      </c>
      <c r="H931">
        <f t="shared" si="32"/>
        <v>151</v>
      </c>
      <c r="I931" s="24">
        <f t="shared" si="33"/>
        <v>172230.59999999998</v>
      </c>
    </row>
    <row r="932" spans="1:9" x14ac:dyDescent="0.25">
      <c r="A932" s="18" t="s">
        <v>5</v>
      </c>
      <c r="B932" s="18" t="s">
        <v>903</v>
      </c>
      <c r="C932" s="19">
        <v>41887</v>
      </c>
      <c r="D932" s="22">
        <v>41972</v>
      </c>
      <c r="E932" s="20">
        <v>534.36</v>
      </c>
      <c r="F932" s="19">
        <v>42054</v>
      </c>
      <c r="G932" s="20">
        <v>534.36</v>
      </c>
      <c r="H932">
        <f t="shared" si="32"/>
        <v>82</v>
      </c>
      <c r="I932" s="24">
        <f t="shared" si="33"/>
        <v>43817.520000000004</v>
      </c>
    </row>
    <row r="933" spans="1:9" x14ac:dyDescent="0.25">
      <c r="A933" s="18" t="s">
        <v>5</v>
      </c>
      <c r="B933" s="18" t="s">
        <v>904</v>
      </c>
      <c r="C933" s="19">
        <v>41897</v>
      </c>
      <c r="D933" s="22">
        <v>41974</v>
      </c>
      <c r="E933" s="20">
        <v>693.06</v>
      </c>
      <c r="F933" s="19">
        <v>42081</v>
      </c>
      <c r="G933" s="20">
        <v>693.06</v>
      </c>
      <c r="H933">
        <f t="shared" si="32"/>
        <v>107</v>
      </c>
      <c r="I933" s="24">
        <f t="shared" si="33"/>
        <v>74157.42</v>
      </c>
    </row>
    <row r="934" spans="1:9" x14ac:dyDescent="0.25">
      <c r="A934" s="18" t="s">
        <v>5</v>
      </c>
      <c r="B934" s="18" t="s">
        <v>905</v>
      </c>
      <c r="C934" s="19">
        <v>41900</v>
      </c>
      <c r="D934" s="22">
        <v>41974</v>
      </c>
      <c r="E934" s="20">
        <v>79.06</v>
      </c>
      <c r="F934" s="19">
        <v>42081</v>
      </c>
      <c r="G934" s="20">
        <v>79.06</v>
      </c>
      <c r="H934">
        <f t="shared" si="32"/>
        <v>107</v>
      </c>
      <c r="I934" s="24">
        <f t="shared" si="33"/>
        <v>8459.42</v>
      </c>
    </row>
    <row r="935" spans="1:9" x14ac:dyDescent="0.25">
      <c r="A935" s="18" t="s">
        <v>5</v>
      </c>
      <c r="B935" s="18" t="s">
        <v>906</v>
      </c>
      <c r="C935" s="19">
        <v>41887</v>
      </c>
      <c r="D935" s="22">
        <v>41972</v>
      </c>
      <c r="E935" s="20">
        <v>1307.06</v>
      </c>
      <c r="F935" s="19">
        <v>42054</v>
      </c>
      <c r="G935" s="20">
        <v>1307.06</v>
      </c>
      <c r="H935">
        <f t="shared" si="32"/>
        <v>82</v>
      </c>
      <c r="I935" s="24">
        <f t="shared" si="33"/>
        <v>107178.92</v>
      </c>
    </row>
    <row r="936" spans="1:9" x14ac:dyDescent="0.25">
      <c r="A936" s="18" t="s">
        <v>5</v>
      </c>
      <c r="B936" s="18" t="s">
        <v>907</v>
      </c>
      <c r="C936" s="19">
        <v>41838</v>
      </c>
      <c r="D936" s="22">
        <v>41930</v>
      </c>
      <c r="E936" s="20">
        <v>21273.14</v>
      </c>
      <c r="F936" s="19">
        <v>42058</v>
      </c>
      <c r="G936" s="20">
        <v>21273.14</v>
      </c>
      <c r="H936">
        <f t="shared" si="32"/>
        <v>128</v>
      </c>
      <c r="I936" s="24">
        <f t="shared" si="33"/>
        <v>2722961.92</v>
      </c>
    </row>
    <row r="937" spans="1:9" x14ac:dyDescent="0.25">
      <c r="A937" s="18" t="s">
        <v>5</v>
      </c>
      <c r="B937" s="18" t="s">
        <v>908</v>
      </c>
      <c r="C937" s="19">
        <v>41879</v>
      </c>
      <c r="D937" s="22">
        <v>41943</v>
      </c>
      <c r="E937" s="20">
        <v>1073.5999999999999</v>
      </c>
      <c r="F937" s="19">
        <v>42054</v>
      </c>
      <c r="G937" s="20">
        <v>1073.5999999999999</v>
      </c>
      <c r="H937">
        <f t="shared" si="32"/>
        <v>111</v>
      </c>
      <c r="I937" s="24">
        <f t="shared" si="33"/>
        <v>119169.59999999999</v>
      </c>
    </row>
    <row r="938" spans="1:9" x14ac:dyDescent="0.25">
      <c r="A938" s="18" t="s">
        <v>5</v>
      </c>
      <c r="B938" s="18" t="s">
        <v>909</v>
      </c>
      <c r="C938" s="19">
        <v>41872</v>
      </c>
      <c r="D938" s="22">
        <v>41946</v>
      </c>
      <c r="E938" s="20">
        <v>58.56</v>
      </c>
      <c r="F938" s="19">
        <v>42054</v>
      </c>
      <c r="G938" s="20">
        <v>58.56</v>
      </c>
      <c r="H938">
        <f t="shared" si="32"/>
        <v>108</v>
      </c>
      <c r="I938" s="24">
        <f t="shared" si="33"/>
        <v>6324.4800000000005</v>
      </c>
    </row>
    <row r="939" spans="1:9" x14ac:dyDescent="0.25">
      <c r="A939" s="18" t="s">
        <v>5</v>
      </c>
      <c r="B939" s="18" t="s">
        <v>910</v>
      </c>
      <c r="C939" s="19">
        <v>41897</v>
      </c>
      <c r="D939" s="22">
        <v>41965</v>
      </c>
      <c r="E939" s="20">
        <v>11873.77</v>
      </c>
      <c r="F939" s="19">
        <v>42053</v>
      </c>
      <c r="G939" s="20">
        <v>11873.77</v>
      </c>
      <c r="H939">
        <f t="shared" si="32"/>
        <v>88</v>
      </c>
      <c r="I939" s="24">
        <f t="shared" si="33"/>
        <v>1044891.76</v>
      </c>
    </row>
    <row r="940" spans="1:9" x14ac:dyDescent="0.25">
      <c r="A940" s="18" t="s">
        <v>5</v>
      </c>
      <c r="B940" s="18" t="s">
        <v>911</v>
      </c>
      <c r="C940" s="19">
        <v>41851</v>
      </c>
      <c r="D940" s="22">
        <v>41945</v>
      </c>
      <c r="E940" s="20">
        <v>8274.09</v>
      </c>
      <c r="F940" s="19">
        <v>42054</v>
      </c>
      <c r="G940" s="20">
        <v>8274.09</v>
      </c>
      <c r="H940">
        <f t="shared" si="32"/>
        <v>109</v>
      </c>
      <c r="I940" s="24">
        <f t="shared" si="33"/>
        <v>901875.81</v>
      </c>
    </row>
    <row r="941" spans="1:9" x14ac:dyDescent="0.25">
      <c r="A941" s="18" t="s">
        <v>5</v>
      </c>
      <c r="B941" s="18" t="s">
        <v>912</v>
      </c>
      <c r="C941" s="19">
        <v>41879</v>
      </c>
      <c r="D941" s="22">
        <v>41950</v>
      </c>
      <c r="E941" s="20">
        <v>707.6</v>
      </c>
      <c r="F941" s="19">
        <v>42053</v>
      </c>
      <c r="G941" s="20">
        <v>707.6</v>
      </c>
      <c r="H941">
        <f t="shared" si="32"/>
        <v>103</v>
      </c>
      <c r="I941" s="24">
        <f t="shared" si="33"/>
        <v>72882.8</v>
      </c>
    </row>
    <row r="942" spans="1:9" x14ac:dyDescent="0.25">
      <c r="A942" s="18" t="s">
        <v>5</v>
      </c>
      <c r="B942" s="18" t="s">
        <v>913</v>
      </c>
      <c r="C942" s="19">
        <v>41851</v>
      </c>
      <c r="D942" s="22">
        <v>41944</v>
      </c>
      <c r="E942" s="20">
        <v>300.8</v>
      </c>
      <c r="F942" s="19">
        <v>42054</v>
      </c>
      <c r="G942" s="20">
        <v>300.8</v>
      </c>
      <c r="H942">
        <f t="shared" si="32"/>
        <v>110</v>
      </c>
      <c r="I942" s="24">
        <f t="shared" si="33"/>
        <v>33088</v>
      </c>
    </row>
    <row r="943" spans="1:9" x14ac:dyDescent="0.25">
      <c r="A943" s="18" t="s">
        <v>5</v>
      </c>
      <c r="B943" s="18" t="s">
        <v>782</v>
      </c>
      <c r="C943" s="19">
        <v>41894</v>
      </c>
      <c r="D943" s="22">
        <v>41966</v>
      </c>
      <c r="E943" s="20">
        <v>311.47000000000003</v>
      </c>
      <c r="F943" s="19">
        <v>42055</v>
      </c>
      <c r="G943" s="20">
        <v>311.47000000000003</v>
      </c>
      <c r="H943">
        <f t="shared" si="32"/>
        <v>89</v>
      </c>
      <c r="I943" s="24">
        <f t="shared" si="33"/>
        <v>27720.83</v>
      </c>
    </row>
    <row r="944" spans="1:9" x14ac:dyDescent="0.25">
      <c r="A944" s="18" t="s">
        <v>5</v>
      </c>
      <c r="B944" s="18" t="s">
        <v>914</v>
      </c>
      <c r="C944" s="19">
        <v>41898</v>
      </c>
      <c r="D944" s="22">
        <v>41965</v>
      </c>
      <c r="E944" s="20">
        <v>951.6</v>
      </c>
      <c r="F944" s="19">
        <v>42054</v>
      </c>
      <c r="G944" s="20">
        <v>951.6</v>
      </c>
      <c r="H944">
        <f t="shared" si="32"/>
        <v>89</v>
      </c>
      <c r="I944" s="24">
        <f t="shared" si="33"/>
        <v>84692.400000000009</v>
      </c>
    </row>
    <row r="945" spans="1:9" x14ac:dyDescent="0.25">
      <c r="A945" s="18" t="s">
        <v>5</v>
      </c>
      <c r="B945" s="18" t="s">
        <v>915</v>
      </c>
      <c r="C945" s="19">
        <v>41880</v>
      </c>
      <c r="D945" s="22">
        <v>41951</v>
      </c>
      <c r="E945" s="20">
        <v>10419.58</v>
      </c>
      <c r="F945" s="19">
        <v>42053</v>
      </c>
      <c r="G945" s="20">
        <v>10419.58</v>
      </c>
      <c r="H945">
        <f t="shared" si="32"/>
        <v>102</v>
      </c>
      <c r="I945" s="24">
        <f t="shared" si="33"/>
        <v>1062797.1599999999</v>
      </c>
    </row>
    <row r="946" spans="1:9" x14ac:dyDescent="0.25">
      <c r="A946" s="18" t="s">
        <v>5</v>
      </c>
      <c r="B946" s="18" t="s">
        <v>916</v>
      </c>
      <c r="C946" s="19">
        <v>41878</v>
      </c>
      <c r="D946" s="22">
        <v>41953</v>
      </c>
      <c r="E946" s="20">
        <v>5837.53</v>
      </c>
      <c r="F946" s="19">
        <v>42055</v>
      </c>
      <c r="G946" s="20">
        <v>5837.53</v>
      </c>
      <c r="H946">
        <f t="shared" si="32"/>
        <v>102</v>
      </c>
      <c r="I946" s="24">
        <f t="shared" si="33"/>
        <v>595428.05999999994</v>
      </c>
    </row>
    <row r="947" spans="1:9" x14ac:dyDescent="0.25">
      <c r="A947" s="18" t="s">
        <v>5</v>
      </c>
      <c r="B947" s="18" t="s">
        <v>917</v>
      </c>
      <c r="C947" s="19">
        <v>41837</v>
      </c>
      <c r="D947" s="22">
        <v>41947</v>
      </c>
      <c r="E947" s="21">
        <v>62342</v>
      </c>
      <c r="F947" s="19">
        <v>42053</v>
      </c>
      <c r="G947" s="21">
        <v>62342</v>
      </c>
      <c r="H947">
        <f t="shared" si="32"/>
        <v>106</v>
      </c>
      <c r="I947" s="24">
        <f t="shared" si="33"/>
        <v>6608252</v>
      </c>
    </row>
    <row r="948" spans="1:9" x14ac:dyDescent="0.25">
      <c r="A948" s="18" t="s">
        <v>5</v>
      </c>
      <c r="B948" s="18" t="s">
        <v>918</v>
      </c>
      <c r="C948" s="19">
        <v>41890</v>
      </c>
      <c r="D948" s="22">
        <v>41953</v>
      </c>
      <c r="E948" s="21">
        <v>262</v>
      </c>
      <c r="F948" s="19">
        <v>42054</v>
      </c>
      <c r="G948" s="21">
        <v>262</v>
      </c>
      <c r="H948">
        <f t="shared" si="32"/>
        <v>101</v>
      </c>
      <c r="I948" s="24">
        <f t="shared" si="33"/>
        <v>26462</v>
      </c>
    </row>
    <row r="949" spans="1:9" x14ac:dyDescent="0.25">
      <c r="A949" s="18" t="s">
        <v>5</v>
      </c>
      <c r="B949" s="18" t="s">
        <v>919</v>
      </c>
      <c r="C949" s="19">
        <v>41851</v>
      </c>
      <c r="D949" s="22">
        <v>41917</v>
      </c>
      <c r="E949" s="21">
        <v>183</v>
      </c>
      <c r="F949" s="19">
        <v>42054</v>
      </c>
      <c r="G949" s="21">
        <v>183</v>
      </c>
      <c r="H949">
        <f t="shared" si="32"/>
        <v>137</v>
      </c>
      <c r="I949" s="24">
        <f t="shared" si="33"/>
        <v>25071</v>
      </c>
    </row>
    <row r="950" spans="1:9" x14ac:dyDescent="0.25">
      <c r="A950" s="18" t="s">
        <v>5</v>
      </c>
      <c r="B950" s="18" t="s">
        <v>920</v>
      </c>
      <c r="C950" s="19">
        <v>41878</v>
      </c>
      <c r="D950" s="22">
        <v>41944</v>
      </c>
      <c r="E950" s="20">
        <v>469.7</v>
      </c>
      <c r="F950" s="19">
        <v>42054</v>
      </c>
      <c r="G950" s="20">
        <v>469.7</v>
      </c>
      <c r="H950">
        <f t="shared" si="32"/>
        <v>110</v>
      </c>
      <c r="I950" s="24">
        <f t="shared" si="33"/>
        <v>51667</v>
      </c>
    </row>
    <row r="951" spans="1:9" x14ac:dyDescent="0.25">
      <c r="A951" s="18" t="s">
        <v>5</v>
      </c>
      <c r="B951" s="18" t="s">
        <v>921</v>
      </c>
      <c r="C951" s="19">
        <v>41877</v>
      </c>
      <c r="D951" s="22">
        <v>41946</v>
      </c>
      <c r="E951" s="20">
        <v>1992.21</v>
      </c>
      <c r="F951" s="19">
        <v>42053</v>
      </c>
      <c r="G951" s="20">
        <v>1992.21</v>
      </c>
      <c r="H951">
        <f t="shared" si="32"/>
        <v>107</v>
      </c>
      <c r="I951" s="24">
        <f t="shared" si="33"/>
        <v>213166.47</v>
      </c>
    </row>
    <row r="952" spans="1:9" x14ac:dyDescent="0.25">
      <c r="A952" s="18" t="s">
        <v>5</v>
      </c>
      <c r="B952" s="18" t="s">
        <v>922</v>
      </c>
      <c r="C952" s="19">
        <v>41851</v>
      </c>
      <c r="D952" s="22">
        <v>41944</v>
      </c>
      <c r="E952" s="20">
        <v>135.19</v>
      </c>
      <c r="F952" s="19">
        <v>42054</v>
      </c>
      <c r="G952" s="20">
        <v>135.19</v>
      </c>
      <c r="H952">
        <f t="shared" si="32"/>
        <v>110</v>
      </c>
      <c r="I952" s="24">
        <f t="shared" si="33"/>
        <v>14870.9</v>
      </c>
    </row>
    <row r="953" spans="1:9" x14ac:dyDescent="0.25">
      <c r="A953" s="18" t="s">
        <v>5</v>
      </c>
      <c r="B953" s="18" t="s">
        <v>923</v>
      </c>
      <c r="C953" s="19">
        <v>41880</v>
      </c>
      <c r="D953" s="22">
        <v>41944</v>
      </c>
      <c r="E953" s="21">
        <v>18980</v>
      </c>
      <c r="F953" s="19">
        <v>42053</v>
      </c>
      <c r="G953" s="21">
        <v>18980</v>
      </c>
      <c r="H953">
        <f t="shared" si="32"/>
        <v>109</v>
      </c>
      <c r="I953" s="24">
        <f t="shared" si="33"/>
        <v>2068820</v>
      </c>
    </row>
    <row r="954" spans="1:9" x14ac:dyDescent="0.25">
      <c r="A954" s="18" t="s">
        <v>5</v>
      </c>
      <c r="B954" s="18" t="s">
        <v>924</v>
      </c>
      <c r="C954" s="19">
        <v>41846</v>
      </c>
      <c r="D954" s="22">
        <v>41946</v>
      </c>
      <c r="E954" s="20">
        <v>4489.6000000000004</v>
      </c>
      <c r="F954" s="19">
        <v>42055</v>
      </c>
      <c r="G954" s="20">
        <v>4489.6000000000004</v>
      </c>
      <c r="H954">
        <f t="shared" si="32"/>
        <v>109</v>
      </c>
      <c r="I954" s="24">
        <f t="shared" si="33"/>
        <v>489366.4</v>
      </c>
    </row>
    <row r="955" spans="1:9" x14ac:dyDescent="0.25">
      <c r="A955" s="18" t="s">
        <v>5</v>
      </c>
      <c r="B955" s="18" t="s">
        <v>925</v>
      </c>
      <c r="C955" s="19">
        <v>41883</v>
      </c>
      <c r="D955" s="22">
        <v>41950</v>
      </c>
      <c r="E955" s="20">
        <v>133.12</v>
      </c>
      <c r="F955" s="19">
        <v>42053</v>
      </c>
      <c r="G955" s="20">
        <v>133.12</v>
      </c>
      <c r="H955">
        <f t="shared" si="32"/>
        <v>103</v>
      </c>
      <c r="I955" s="24">
        <f t="shared" si="33"/>
        <v>13711.36</v>
      </c>
    </row>
    <row r="956" spans="1:9" x14ac:dyDescent="0.25">
      <c r="A956" s="18" t="s">
        <v>5</v>
      </c>
      <c r="B956" s="18" t="s">
        <v>926</v>
      </c>
      <c r="C956" s="19">
        <v>41883</v>
      </c>
      <c r="D956" s="22">
        <v>41950</v>
      </c>
      <c r="E956" s="20">
        <v>50.54</v>
      </c>
      <c r="F956" s="19">
        <v>42053</v>
      </c>
      <c r="G956" s="20">
        <v>50.54</v>
      </c>
      <c r="H956">
        <f t="shared" si="32"/>
        <v>103</v>
      </c>
      <c r="I956" s="24">
        <f t="shared" si="33"/>
        <v>5205.62</v>
      </c>
    </row>
    <row r="957" spans="1:9" x14ac:dyDescent="0.25">
      <c r="A957" s="18" t="s">
        <v>5</v>
      </c>
      <c r="B957" s="18" t="s">
        <v>927</v>
      </c>
      <c r="C957" s="19">
        <v>41890</v>
      </c>
      <c r="D957" s="22">
        <v>41952</v>
      </c>
      <c r="E957" s="20">
        <v>223.7</v>
      </c>
      <c r="F957" s="19">
        <v>42055</v>
      </c>
      <c r="G957" s="20">
        <v>223.7</v>
      </c>
      <c r="H957">
        <f t="shared" si="32"/>
        <v>103</v>
      </c>
      <c r="I957" s="24">
        <f t="shared" si="33"/>
        <v>23041.1</v>
      </c>
    </row>
    <row r="958" spans="1:9" x14ac:dyDescent="0.25">
      <c r="A958" s="18" t="s">
        <v>5</v>
      </c>
      <c r="B958" s="18" t="s">
        <v>928</v>
      </c>
      <c r="C958" s="19">
        <v>41851</v>
      </c>
      <c r="D958" s="22">
        <v>41957</v>
      </c>
      <c r="E958" s="20">
        <v>634.4</v>
      </c>
      <c r="F958" s="19">
        <v>42053</v>
      </c>
      <c r="G958" s="20">
        <v>634.4</v>
      </c>
      <c r="H958">
        <f t="shared" si="32"/>
        <v>96</v>
      </c>
      <c r="I958" s="24">
        <f t="shared" si="33"/>
        <v>60902.399999999994</v>
      </c>
    </row>
    <row r="959" spans="1:9" x14ac:dyDescent="0.25">
      <c r="A959" s="18" t="s">
        <v>5</v>
      </c>
      <c r="B959" s="18" t="s">
        <v>929</v>
      </c>
      <c r="C959" s="19">
        <v>41834</v>
      </c>
      <c r="D959" s="22">
        <v>41945</v>
      </c>
      <c r="E959" s="20">
        <v>2000.8</v>
      </c>
      <c r="F959" s="19">
        <v>42054</v>
      </c>
      <c r="G959" s="20">
        <v>2000.8</v>
      </c>
      <c r="H959">
        <f t="shared" si="32"/>
        <v>109</v>
      </c>
      <c r="I959" s="24">
        <f t="shared" si="33"/>
        <v>218087.19999999998</v>
      </c>
    </row>
    <row r="960" spans="1:9" x14ac:dyDescent="0.25">
      <c r="A960" s="18" t="s">
        <v>5</v>
      </c>
      <c r="B960" s="18" t="s">
        <v>930</v>
      </c>
      <c r="C960" s="19">
        <v>41894</v>
      </c>
      <c r="D960" s="22">
        <v>41964</v>
      </c>
      <c r="E960" s="20">
        <v>616.1</v>
      </c>
      <c r="F960" s="19">
        <v>42058</v>
      </c>
      <c r="G960" s="20">
        <v>616.1</v>
      </c>
      <c r="H960">
        <f t="shared" si="32"/>
        <v>94</v>
      </c>
      <c r="I960" s="24">
        <f t="shared" si="33"/>
        <v>57913.4</v>
      </c>
    </row>
    <row r="961" spans="1:9" x14ac:dyDescent="0.25">
      <c r="A961" s="18" t="s">
        <v>5</v>
      </c>
      <c r="B961" s="18" t="s">
        <v>931</v>
      </c>
      <c r="C961" s="19">
        <v>41890</v>
      </c>
      <c r="D961" s="22">
        <v>41958</v>
      </c>
      <c r="E961" s="20">
        <v>2815.27</v>
      </c>
      <c r="F961" s="19">
        <v>42054</v>
      </c>
      <c r="G961" s="20">
        <v>2815.27</v>
      </c>
      <c r="H961">
        <f t="shared" si="32"/>
        <v>96</v>
      </c>
      <c r="I961" s="24">
        <f t="shared" si="33"/>
        <v>270265.92</v>
      </c>
    </row>
    <row r="962" spans="1:9" x14ac:dyDescent="0.25">
      <c r="A962" s="18" t="s">
        <v>5</v>
      </c>
      <c r="B962" s="18" t="s">
        <v>932</v>
      </c>
      <c r="C962" s="19">
        <v>41879</v>
      </c>
      <c r="D962" s="22">
        <v>41960</v>
      </c>
      <c r="E962" s="20">
        <v>1629.92</v>
      </c>
      <c r="F962" s="19">
        <v>42055</v>
      </c>
      <c r="G962" s="20">
        <v>1629.92</v>
      </c>
      <c r="H962">
        <f t="shared" si="32"/>
        <v>95</v>
      </c>
      <c r="I962" s="24">
        <f t="shared" si="33"/>
        <v>154842.4</v>
      </c>
    </row>
    <row r="963" spans="1:9" x14ac:dyDescent="0.25">
      <c r="A963" s="18" t="s">
        <v>5</v>
      </c>
      <c r="B963" s="18" t="s">
        <v>933</v>
      </c>
      <c r="C963" s="19">
        <v>41887</v>
      </c>
      <c r="D963" s="22">
        <v>41957</v>
      </c>
      <c r="E963" s="20">
        <v>5640.51</v>
      </c>
      <c r="F963" s="19">
        <v>42053</v>
      </c>
      <c r="G963" s="20">
        <v>5640.51</v>
      </c>
      <c r="H963">
        <f t="shared" si="32"/>
        <v>96</v>
      </c>
      <c r="I963" s="24">
        <f t="shared" si="33"/>
        <v>541488.96</v>
      </c>
    </row>
    <row r="964" spans="1:9" x14ac:dyDescent="0.25">
      <c r="A964" s="18" t="s">
        <v>5</v>
      </c>
      <c r="B964" s="18" t="s">
        <v>332</v>
      </c>
      <c r="C964" s="19">
        <v>41851</v>
      </c>
      <c r="D964" s="22">
        <v>41946</v>
      </c>
      <c r="E964" s="20">
        <v>42.7</v>
      </c>
      <c r="F964" s="19">
        <v>42054</v>
      </c>
      <c r="G964" s="20">
        <v>42.7</v>
      </c>
      <c r="H964">
        <f t="shared" si="32"/>
        <v>108</v>
      </c>
      <c r="I964" s="24">
        <f t="shared" si="33"/>
        <v>4611.6000000000004</v>
      </c>
    </row>
    <row r="965" spans="1:9" x14ac:dyDescent="0.25">
      <c r="A965" s="18" t="s">
        <v>5</v>
      </c>
      <c r="B965" s="18" t="s">
        <v>934</v>
      </c>
      <c r="C965" s="19">
        <v>41908</v>
      </c>
      <c r="D965" s="22">
        <v>41971</v>
      </c>
      <c r="E965" s="20">
        <v>52320.7</v>
      </c>
      <c r="F965" s="19">
        <v>42054</v>
      </c>
      <c r="G965" s="20">
        <v>52320.7</v>
      </c>
      <c r="H965">
        <f t="shared" si="32"/>
        <v>83</v>
      </c>
      <c r="I965" s="24">
        <f t="shared" si="33"/>
        <v>4342618.0999999996</v>
      </c>
    </row>
    <row r="966" spans="1:9" x14ac:dyDescent="0.25">
      <c r="A966" s="18" t="s">
        <v>5</v>
      </c>
      <c r="B966" s="18" t="s">
        <v>560</v>
      </c>
      <c r="C966" s="19">
        <v>41911</v>
      </c>
      <c r="D966" s="22">
        <v>41971</v>
      </c>
      <c r="E966" s="20">
        <v>10807.78</v>
      </c>
      <c r="F966" s="19">
        <v>42053</v>
      </c>
      <c r="G966" s="20">
        <v>10807.78</v>
      </c>
      <c r="H966">
        <f t="shared" si="32"/>
        <v>82</v>
      </c>
      <c r="I966" s="24">
        <f t="shared" si="33"/>
        <v>886237.96000000008</v>
      </c>
    </row>
    <row r="967" spans="1:9" x14ac:dyDescent="0.25">
      <c r="A967" s="18" t="s">
        <v>5</v>
      </c>
      <c r="B967" s="18" t="s">
        <v>349</v>
      </c>
      <c r="C967" s="19">
        <v>41882</v>
      </c>
      <c r="D967" s="22">
        <v>41943</v>
      </c>
      <c r="E967" s="20">
        <v>7640.4</v>
      </c>
      <c r="F967" s="19">
        <v>42040</v>
      </c>
      <c r="G967" s="20">
        <v>7640.4</v>
      </c>
      <c r="H967">
        <f t="shared" si="32"/>
        <v>97</v>
      </c>
      <c r="I967" s="24">
        <f t="shared" si="33"/>
        <v>741118.79999999993</v>
      </c>
    </row>
    <row r="968" spans="1:9" x14ac:dyDescent="0.25">
      <c r="A968" s="18" t="s">
        <v>5</v>
      </c>
      <c r="B968" s="18" t="s">
        <v>935</v>
      </c>
      <c r="C968" s="19">
        <v>41908</v>
      </c>
      <c r="D968" s="22">
        <v>41978</v>
      </c>
      <c r="E968" s="20">
        <v>19873.8</v>
      </c>
      <c r="F968" s="19">
        <v>42087</v>
      </c>
      <c r="G968" s="20">
        <v>19873.8</v>
      </c>
      <c r="H968">
        <f t="shared" si="32"/>
        <v>109</v>
      </c>
      <c r="I968" s="24">
        <f t="shared" si="33"/>
        <v>2166244.1999999997</v>
      </c>
    </row>
    <row r="969" spans="1:9" x14ac:dyDescent="0.25">
      <c r="A969" s="18" t="s">
        <v>5</v>
      </c>
      <c r="B969" s="18" t="s">
        <v>936</v>
      </c>
      <c r="C969" s="19">
        <v>41884</v>
      </c>
      <c r="D969" s="22">
        <v>41961</v>
      </c>
      <c r="E969" s="21">
        <v>345</v>
      </c>
      <c r="F969" s="19">
        <v>42046</v>
      </c>
      <c r="G969" s="21">
        <v>345</v>
      </c>
      <c r="H969">
        <f t="shared" ref="H969:H1032" si="34">F969-D969</f>
        <v>85</v>
      </c>
      <c r="I969" s="24">
        <f t="shared" ref="I969:I1032" si="35">E969*H969</f>
        <v>29325</v>
      </c>
    </row>
    <row r="970" spans="1:9" x14ac:dyDescent="0.25">
      <c r="A970" s="18" t="s">
        <v>5</v>
      </c>
      <c r="B970" s="18" t="s">
        <v>937</v>
      </c>
      <c r="C970" s="19">
        <v>41911</v>
      </c>
      <c r="D970" s="22">
        <v>41972</v>
      </c>
      <c r="E970" s="20">
        <v>278.16000000000003</v>
      </c>
      <c r="F970" s="19">
        <v>42053</v>
      </c>
      <c r="G970" s="20">
        <v>278.16000000000003</v>
      </c>
      <c r="H970">
        <f t="shared" si="34"/>
        <v>81</v>
      </c>
      <c r="I970" s="24">
        <f t="shared" si="35"/>
        <v>22530.960000000003</v>
      </c>
    </row>
    <row r="971" spans="1:9" x14ac:dyDescent="0.25">
      <c r="A971" s="18" t="s">
        <v>5</v>
      </c>
      <c r="B971" s="18" t="s">
        <v>938</v>
      </c>
      <c r="C971" s="19">
        <v>41916</v>
      </c>
      <c r="D971" s="22">
        <v>41982</v>
      </c>
      <c r="E971" s="21">
        <v>549</v>
      </c>
      <c r="F971" s="19">
        <v>42082</v>
      </c>
      <c r="G971" s="21">
        <v>549</v>
      </c>
      <c r="H971">
        <f t="shared" si="34"/>
        <v>100</v>
      </c>
      <c r="I971" s="24">
        <f t="shared" si="35"/>
        <v>54900</v>
      </c>
    </row>
    <row r="972" spans="1:9" x14ac:dyDescent="0.25">
      <c r="A972" s="18" t="s">
        <v>5</v>
      </c>
      <c r="B972" s="18" t="s">
        <v>939</v>
      </c>
      <c r="C972" s="19">
        <v>41907</v>
      </c>
      <c r="D972" s="22">
        <v>41979</v>
      </c>
      <c r="E972" s="20">
        <v>1667.33</v>
      </c>
      <c r="F972" s="19">
        <v>42081</v>
      </c>
      <c r="G972" s="20">
        <v>1667.33</v>
      </c>
      <c r="H972">
        <f t="shared" si="34"/>
        <v>102</v>
      </c>
      <c r="I972" s="24">
        <f t="shared" si="35"/>
        <v>170067.66</v>
      </c>
    </row>
    <row r="973" spans="1:9" x14ac:dyDescent="0.25">
      <c r="A973" s="18" t="s">
        <v>5</v>
      </c>
      <c r="B973" s="18" t="s">
        <v>940</v>
      </c>
      <c r="C973" s="19">
        <v>41914</v>
      </c>
      <c r="D973" s="22">
        <v>41986</v>
      </c>
      <c r="E973" s="21">
        <v>780</v>
      </c>
      <c r="F973" s="19">
        <v>42089</v>
      </c>
      <c r="G973" s="21">
        <v>780</v>
      </c>
      <c r="H973">
        <f t="shared" si="34"/>
        <v>103</v>
      </c>
      <c r="I973" s="24">
        <f t="shared" si="35"/>
        <v>80340</v>
      </c>
    </row>
    <row r="974" spans="1:9" x14ac:dyDescent="0.25">
      <c r="A974" s="18" t="s">
        <v>5</v>
      </c>
      <c r="B974" s="18" t="s">
        <v>941</v>
      </c>
      <c r="C974" s="19">
        <v>41912</v>
      </c>
      <c r="D974" s="22">
        <v>41986</v>
      </c>
      <c r="E974" s="20">
        <v>107.54</v>
      </c>
      <c r="F974" s="19">
        <v>42082</v>
      </c>
      <c r="G974" s="20">
        <v>107.54</v>
      </c>
      <c r="H974">
        <f t="shared" si="34"/>
        <v>96</v>
      </c>
      <c r="I974" s="24">
        <f t="shared" si="35"/>
        <v>10323.84</v>
      </c>
    </row>
    <row r="975" spans="1:9" x14ac:dyDescent="0.25">
      <c r="A975" s="18" t="s">
        <v>5</v>
      </c>
      <c r="B975" s="18" t="s">
        <v>156</v>
      </c>
      <c r="C975" s="19">
        <v>41921</v>
      </c>
      <c r="D975" s="22">
        <v>41986</v>
      </c>
      <c r="E975" s="20">
        <v>1201.07</v>
      </c>
      <c r="F975" s="19">
        <v>42039</v>
      </c>
      <c r="G975" s="20">
        <v>1201.07</v>
      </c>
      <c r="H975">
        <f t="shared" si="34"/>
        <v>53</v>
      </c>
      <c r="I975" s="24">
        <f t="shared" si="35"/>
        <v>63656.71</v>
      </c>
    </row>
    <row r="976" spans="1:9" x14ac:dyDescent="0.25">
      <c r="A976" s="18" t="s">
        <v>5</v>
      </c>
      <c r="B976" s="18" t="s">
        <v>454</v>
      </c>
      <c r="C976" s="19">
        <v>41912</v>
      </c>
      <c r="D976" s="22">
        <v>41987</v>
      </c>
      <c r="E976" s="20">
        <v>24842.62</v>
      </c>
      <c r="F976" s="19">
        <v>42037</v>
      </c>
      <c r="G976" s="20">
        <v>24842.62</v>
      </c>
      <c r="H976">
        <f t="shared" si="34"/>
        <v>50</v>
      </c>
      <c r="I976" s="24">
        <f t="shared" si="35"/>
        <v>1242131</v>
      </c>
    </row>
    <row r="977" spans="1:9" x14ac:dyDescent="0.25">
      <c r="A977" s="18" t="s">
        <v>5</v>
      </c>
      <c r="B977" s="18" t="s">
        <v>942</v>
      </c>
      <c r="C977" s="19">
        <v>41920</v>
      </c>
      <c r="D977" s="22">
        <v>41982</v>
      </c>
      <c r="E977" s="20">
        <v>3399.77</v>
      </c>
      <c r="F977" s="19">
        <v>42082</v>
      </c>
      <c r="G977" s="20">
        <v>3399.77</v>
      </c>
      <c r="H977">
        <f t="shared" si="34"/>
        <v>100</v>
      </c>
      <c r="I977" s="24">
        <f t="shared" si="35"/>
        <v>339977</v>
      </c>
    </row>
    <row r="978" spans="1:9" x14ac:dyDescent="0.25">
      <c r="A978" s="18" t="s">
        <v>5</v>
      </c>
      <c r="B978" s="18" t="s">
        <v>943</v>
      </c>
      <c r="C978" s="19">
        <v>41912</v>
      </c>
      <c r="D978" s="22">
        <v>41982</v>
      </c>
      <c r="E978" s="20">
        <v>1386.86</v>
      </c>
      <c r="F978" s="19">
        <v>42039</v>
      </c>
      <c r="G978" s="20">
        <v>1386.86</v>
      </c>
      <c r="H978">
        <f t="shared" si="34"/>
        <v>57</v>
      </c>
      <c r="I978" s="24">
        <f t="shared" si="35"/>
        <v>79051.01999999999</v>
      </c>
    </row>
    <row r="979" spans="1:9" x14ac:dyDescent="0.25">
      <c r="A979" s="18" t="s">
        <v>5</v>
      </c>
      <c r="B979" s="18" t="s">
        <v>944</v>
      </c>
      <c r="C979" s="19">
        <v>41911</v>
      </c>
      <c r="D979" s="22">
        <v>41980</v>
      </c>
      <c r="E979" s="20">
        <v>7862.4</v>
      </c>
      <c r="F979" s="19">
        <v>42087</v>
      </c>
      <c r="G979" s="20">
        <v>7862.4</v>
      </c>
      <c r="H979">
        <f t="shared" si="34"/>
        <v>107</v>
      </c>
      <c r="I979" s="24">
        <f t="shared" si="35"/>
        <v>841276.79999999993</v>
      </c>
    </row>
    <row r="980" spans="1:9" x14ac:dyDescent="0.25">
      <c r="A980" s="18" t="s">
        <v>5</v>
      </c>
      <c r="B980" s="18" t="s">
        <v>945</v>
      </c>
      <c r="C980" s="19">
        <v>41894</v>
      </c>
      <c r="D980" s="22">
        <v>41980</v>
      </c>
      <c r="E980" s="20">
        <v>92.23</v>
      </c>
      <c r="F980" s="19">
        <v>42087</v>
      </c>
      <c r="G980" s="20">
        <v>92.23</v>
      </c>
      <c r="H980">
        <f t="shared" si="34"/>
        <v>107</v>
      </c>
      <c r="I980" s="24">
        <f t="shared" si="35"/>
        <v>9868.61</v>
      </c>
    </row>
    <row r="981" spans="1:9" x14ac:dyDescent="0.25">
      <c r="A981" s="18" t="s">
        <v>5</v>
      </c>
      <c r="B981" s="18" t="s">
        <v>946</v>
      </c>
      <c r="C981" s="19">
        <v>41921</v>
      </c>
      <c r="D981" s="22">
        <v>41993</v>
      </c>
      <c r="E981" s="20">
        <v>259.86</v>
      </c>
      <c r="F981" s="19">
        <v>42089</v>
      </c>
      <c r="G981" s="20">
        <v>259.86</v>
      </c>
      <c r="H981">
        <f t="shared" si="34"/>
        <v>96</v>
      </c>
      <c r="I981" s="24">
        <f t="shared" si="35"/>
        <v>24946.560000000001</v>
      </c>
    </row>
    <row r="982" spans="1:9" x14ac:dyDescent="0.25">
      <c r="A982" s="18" t="s">
        <v>5</v>
      </c>
      <c r="B982" s="18" t="s">
        <v>947</v>
      </c>
      <c r="C982" s="19">
        <v>41908</v>
      </c>
      <c r="D982" s="22">
        <v>41974</v>
      </c>
      <c r="E982" s="20">
        <v>897.92</v>
      </c>
      <c r="F982" s="19">
        <v>42089</v>
      </c>
      <c r="G982" s="20">
        <v>897.92</v>
      </c>
      <c r="H982">
        <f t="shared" si="34"/>
        <v>115</v>
      </c>
      <c r="I982" s="24">
        <f t="shared" si="35"/>
        <v>103260.79999999999</v>
      </c>
    </row>
    <row r="983" spans="1:9" x14ac:dyDescent="0.25">
      <c r="A983" s="18" t="s">
        <v>5</v>
      </c>
      <c r="B983" s="18" t="s">
        <v>948</v>
      </c>
      <c r="C983" s="19">
        <v>41898</v>
      </c>
      <c r="D983" s="22">
        <v>41971</v>
      </c>
      <c r="E983" s="21">
        <v>1708</v>
      </c>
      <c r="F983" s="19">
        <v>42054</v>
      </c>
      <c r="G983" s="21">
        <v>1708</v>
      </c>
      <c r="H983">
        <f t="shared" si="34"/>
        <v>83</v>
      </c>
      <c r="I983" s="24">
        <f t="shared" si="35"/>
        <v>141764</v>
      </c>
    </row>
    <row r="984" spans="1:9" x14ac:dyDescent="0.25">
      <c r="A984" s="18" t="s">
        <v>5</v>
      </c>
      <c r="B984" s="18" t="s">
        <v>949</v>
      </c>
      <c r="C984" s="19">
        <v>41879</v>
      </c>
      <c r="D984" s="22">
        <v>41961</v>
      </c>
      <c r="E984" s="20">
        <v>2899.52</v>
      </c>
      <c r="F984" s="19">
        <v>42054</v>
      </c>
      <c r="G984" s="20">
        <v>2899.52</v>
      </c>
      <c r="H984">
        <f t="shared" si="34"/>
        <v>93</v>
      </c>
      <c r="I984" s="24">
        <f t="shared" si="35"/>
        <v>269655.36</v>
      </c>
    </row>
    <row r="985" spans="1:9" x14ac:dyDescent="0.25">
      <c r="A985" s="18" t="s">
        <v>5</v>
      </c>
      <c r="B985" s="18" t="s">
        <v>950</v>
      </c>
      <c r="C985" s="19">
        <v>41904</v>
      </c>
      <c r="D985" s="22">
        <v>41974</v>
      </c>
      <c r="E985" s="20">
        <v>2141.1</v>
      </c>
      <c r="F985" s="19">
        <v>42082</v>
      </c>
      <c r="G985" s="20">
        <v>2141.1</v>
      </c>
      <c r="H985">
        <f t="shared" si="34"/>
        <v>108</v>
      </c>
      <c r="I985" s="24">
        <f t="shared" si="35"/>
        <v>231238.8</v>
      </c>
    </row>
    <row r="986" spans="1:9" x14ac:dyDescent="0.25">
      <c r="A986" s="18" t="s">
        <v>5</v>
      </c>
      <c r="B986" s="18" t="s">
        <v>951</v>
      </c>
      <c r="C986" s="19">
        <v>41907</v>
      </c>
      <c r="D986" s="22">
        <v>41980</v>
      </c>
      <c r="E986" s="20">
        <v>193.83</v>
      </c>
      <c r="F986" s="19">
        <v>42089</v>
      </c>
      <c r="G986" s="20">
        <v>193.83</v>
      </c>
      <c r="H986">
        <f t="shared" si="34"/>
        <v>109</v>
      </c>
      <c r="I986" s="24">
        <f t="shared" si="35"/>
        <v>21127.47</v>
      </c>
    </row>
    <row r="987" spans="1:9" x14ac:dyDescent="0.25">
      <c r="A987" s="18" t="s">
        <v>5</v>
      </c>
      <c r="B987" s="18" t="s">
        <v>952</v>
      </c>
      <c r="C987" s="19">
        <v>41918</v>
      </c>
      <c r="D987" s="22">
        <v>41979</v>
      </c>
      <c r="E987" s="21">
        <v>11648</v>
      </c>
      <c r="F987" s="19">
        <v>42087</v>
      </c>
      <c r="G987" s="21">
        <v>11648</v>
      </c>
      <c r="H987">
        <f t="shared" si="34"/>
        <v>108</v>
      </c>
      <c r="I987" s="24">
        <f t="shared" si="35"/>
        <v>1257984</v>
      </c>
    </row>
    <row r="988" spans="1:9" x14ac:dyDescent="0.25">
      <c r="A988" s="18" t="s">
        <v>5</v>
      </c>
      <c r="B988" s="18" t="s">
        <v>953</v>
      </c>
      <c r="C988" s="19">
        <v>41918</v>
      </c>
      <c r="D988" s="22">
        <v>41988</v>
      </c>
      <c r="E988" s="20">
        <v>17006.8</v>
      </c>
      <c r="F988" s="19">
        <v>42082</v>
      </c>
      <c r="G988" s="20">
        <v>17006.8</v>
      </c>
      <c r="H988">
        <f t="shared" si="34"/>
        <v>94</v>
      </c>
      <c r="I988" s="24">
        <f t="shared" si="35"/>
        <v>1598639.2</v>
      </c>
    </row>
    <row r="989" spans="1:9" x14ac:dyDescent="0.25">
      <c r="A989" s="18" t="s">
        <v>5</v>
      </c>
      <c r="B989" s="18" t="s">
        <v>954</v>
      </c>
      <c r="C989" s="19">
        <v>41922</v>
      </c>
      <c r="D989" s="22">
        <v>41985</v>
      </c>
      <c r="E989" s="21">
        <v>2318</v>
      </c>
      <c r="F989" s="19">
        <v>42087</v>
      </c>
      <c r="G989" s="21">
        <v>2318</v>
      </c>
      <c r="H989">
        <f t="shared" si="34"/>
        <v>102</v>
      </c>
      <c r="I989" s="24">
        <f t="shared" si="35"/>
        <v>236436</v>
      </c>
    </row>
    <row r="990" spans="1:9" x14ac:dyDescent="0.25">
      <c r="A990" s="18" t="s">
        <v>5</v>
      </c>
      <c r="B990" s="18" t="s">
        <v>955</v>
      </c>
      <c r="C990" s="19">
        <v>41928</v>
      </c>
      <c r="D990" s="22">
        <v>41993</v>
      </c>
      <c r="E990" s="21">
        <v>7198</v>
      </c>
      <c r="F990" s="19">
        <v>42093</v>
      </c>
      <c r="G990" s="21">
        <v>7198</v>
      </c>
      <c r="H990">
        <f t="shared" si="34"/>
        <v>100</v>
      </c>
      <c r="I990" s="24">
        <f t="shared" si="35"/>
        <v>719800</v>
      </c>
    </row>
    <row r="991" spans="1:9" x14ac:dyDescent="0.25">
      <c r="A991" s="18" t="s">
        <v>5</v>
      </c>
      <c r="B991" s="18" t="s">
        <v>956</v>
      </c>
      <c r="C991" s="19">
        <v>41912</v>
      </c>
      <c r="D991" s="22">
        <v>42000</v>
      </c>
      <c r="E991" s="20">
        <v>1618.45</v>
      </c>
      <c r="F991" s="19">
        <v>42087</v>
      </c>
      <c r="G991" s="20">
        <v>1618.45</v>
      </c>
      <c r="H991">
        <f t="shared" si="34"/>
        <v>87</v>
      </c>
      <c r="I991" s="24">
        <f t="shared" si="35"/>
        <v>140805.15</v>
      </c>
    </row>
    <row r="992" spans="1:9" x14ac:dyDescent="0.25">
      <c r="A992" s="18" t="s">
        <v>5</v>
      </c>
      <c r="B992" s="18" t="s">
        <v>957</v>
      </c>
      <c r="C992" s="19">
        <v>41912</v>
      </c>
      <c r="D992" s="22">
        <v>42000</v>
      </c>
      <c r="E992" s="20">
        <v>17174.919999999998</v>
      </c>
      <c r="F992" s="19">
        <v>42087</v>
      </c>
      <c r="G992" s="20">
        <v>17174.919999999998</v>
      </c>
      <c r="H992">
        <f t="shared" si="34"/>
        <v>87</v>
      </c>
      <c r="I992" s="24">
        <f t="shared" si="35"/>
        <v>1494218.0399999998</v>
      </c>
    </row>
    <row r="993" spans="1:9" x14ac:dyDescent="0.25">
      <c r="A993" s="18" t="s">
        <v>5</v>
      </c>
      <c r="B993" s="18" t="s">
        <v>958</v>
      </c>
      <c r="C993" s="19">
        <v>41928</v>
      </c>
      <c r="D993" s="22">
        <v>41995</v>
      </c>
      <c r="E993" s="21">
        <v>14640</v>
      </c>
      <c r="F993" s="19">
        <v>42081</v>
      </c>
      <c r="G993" s="21">
        <v>14640</v>
      </c>
      <c r="H993">
        <f t="shared" si="34"/>
        <v>86</v>
      </c>
      <c r="I993" s="24">
        <f t="shared" si="35"/>
        <v>1259040</v>
      </c>
    </row>
    <row r="994" spans="1:9" x14ac:dyDescent="0.25">
      <c r="A994" s="18" t="s">
        <v>5</v>
      </c>
      <c r="B994" s="18" t="s">
        <v>368</v>
      </c>
      <c r="C994" s="19">
        <v>41934</v>
      </c>
      <c r="D994" s="22">
        <v>41996</v>
      </c>
      <c r="E994" s="21">
        <v>79300</v>
      </c>
      <c r="F994" s="19">
        <v>42090</v>
      </c>
      <c r="G994" s="21">
        <v>79300</v>
      </c>
      <c r="H994">
        <f t="shared" si="34"/>
        <v>94</v>
      </c>
      <c r="I994" s="24">
        <f t="shared" si="35"/>
        <v>7454200</v>
      </c>
    </row>
    <row r="995" spans="1:9" x14ac:dyDescent="0.25">
      <c r="A995" s="18" t="s">
        <v>5</v>
      </c>
      <c r="B995" s="18" t="s">
        <v>959</v>
      </c>
      <c r="C995" s="19">
        <v>41936</v>
      </c>
      <c r="D995" s="22">
        <v>42000</v>
      </c>
      <c r="E995" s="20">
        <v>20099.5</v>
      </c>
      <c r="F995" s="19">
        <v>42081</v>
      </c>
      <c r="G995" s="20">
        <v>20099.5</v>
      </c>
      <c r="H995">
        <f t="shared" si="34"/>
        <v>81</v>
      </c>
      <c r="I995" s="24">
        <f t="shared" si="35"/>
        <v>1628059.5</v>
      </c>
    </row>
    <row r="996" spans="1:9" x14ac:dyDescent="0.25">
      <c r="A996" s="18" t="s">
        <v>5</v>
      </c>
      <c r="B996" s="18" t="s">
        <v>960</v>
      </c>
      <c r="C996" s="19">
        <v>41894</v>
      </c>
      <c r="D996" s="22">
        <v>41971</v>
      </c>
      <c r="E996" s="20">
        <v>5938.4</v>
      </c>
      <c r="F996" s="19">
        <v>42053</v>
      </c>
      <c r="G996" s="20">
        <v>5938.4</v>
      </c>
      <c r="H996">
        <f t="shared" si="34"/>
        <v>82</v>
      </c>
      <c r="I996" s="24">
        <f t="shared" si="35"/>
        <v>486948.8</v>
      </c>
    </row>
    <row r="997" spans="1:9" x14ac:dyDescent="0.25">
      <c r="A997" s="18" t="s">
        <v>5</v>
      </c>
      <c r="B997" s="18" t="s">
        <v>961</v>
      </c>
      <c r="C997" s="19">
        <v>41849</v>
      </c>
      <c r="D997" s="22">
        <v>42002</v>
      </c>
      <c r="E997" s="20">
        <v>4515.72</v>
      </c>
      <c r="F997" s="19">
        <v>42087</v>
      </c>
      <c r="G997" s="20">
        <v>4515.72</v>
      </c>
      <c r="H997">
        <f t="shared" si="34"/>
        <v>85</v>
      </c>
      <c r="I997" s="24">
        <f t="shared" si="35"/>
        <v>383836.2</v>
      </c>
    </row>
    <row r="998" spans="1:9" x14ac:dyDescent="0.25">
      <c r="A998" s="18" t="s">
        <v>5</v>
      </c>
      <c r="B998" s="18" t="s">
        <v>962</v>
      </c>
      <c r="C998" s="19">
        <v>41912</v>
      </c>
      <c r="D998" s="22">
        <v>41982</v>
      </c>
      <c r="E998" s="20">
        <v>3014.62</v>
      </c>
      <c r="F998" s="19">
        <v>42089</v>
      </c>
      <c r="G998" s="20">
        <v>3014.62</v>
      </c>
      <c r="H998">
        <f t="shared" si="34"/>
        <v>107</v>
      </c>
      <c r="I998" s="24">
        <f t="shared" si="35"/>
        <v>322564.33999999997</v>
      </c>
    </row>
    <row r="999" spans="1:9" x14ac:dyDescent="0.25">
      <c r="A999" s="18" t="s">
        <v>5</v>
      </c>
      <c r="B999" s="18" t="s">
        <v>963</v>
      </c>
      <c r="C999" s="19">
        <v>41899</v>
      </c>
      <c r="D999" s="22">
        <v>41966</v>
      </c>
      <c r="E999" s="20">
        <v>142.01</v>
      </c>
      <c r="F999" s="19">
        <v>42053</v>
      </c>
      <c r="G999" s="20">
        <v>142.01</v>
      </c>
      <c r="H999">
        <f t="shared" si="34"/>
        <v>87</v>
      </c>
      <c r="I999" s="24">
        <f t="shared" si="35"/>
        <v>12354.869999999999</v>
      </c>
    </row>
    <row r="1000" spans="1:9" x14ac:dyDescent="0.25">
      <c r="A1000" s="18" t="s">
        <v>5</v>
      </c>
      <c r="B1000" s="18" t="s">
        <v>964</v>
      </c>
      <c r="C1000" s="19">
        <v>41905</v>
      </c>
      <c r="D1000" s="22">
        <v>41980</v>
      </c>
      <c r="E1000" s="21">
        <v>6954</v>
      </c>
      <c r="F1000" s="19">
        <v>42081</v>
      </c>
      <c r="G1000" s="21">
        <v>6954</v>
      </c>
      <c r="H1000">
        <f t="shared" si="34"/>
        <v>101</v>
      </c>
      <c r="I1000" s="24">
        <f t="shared" si="35"/>
        <v>702354</v>
      </c>
    </row>
    <row r="1001" spans="1:9" x14ac:dyDescent="0.25">
      <c r="A1001" s="18" t="s">
        <v>5</v>
      </c>
      <c r="B1001" s="18" t="s">
        <v>965</v>
      </c>
      <c r="C1001" s="19">
        <v>41911</v>
      </c>
      <c r="D1001" s="22">
        <v>41978</v>
      </c>
      <c r="E1001" s="20">
        <v>9565.41</v>
      </c>
      <c r="F1001" s="19">
        <v>42082</v>
      </c>
      <c r="G1001" s="20">
        <v>9565.41</v>
      </c>
      <c r="H1001">
        <f t="shared" si="34"/>
        <v>104</v>
      </c>
      <c r="I1001" s="24">
        <f t="shared" si="35"/>
        <v>994802.64</v>
      </c>
    </row>
    <row r="1002" spans="1:9" x14ac:dyDescent="0.25">
      <c r="A1002" s="18" t="s">
        <v>5</v>
      </c>
      <c r="B1002" s="18" t="s">
        <v>966</v>
      </c>
      <c r="C1002" s="19">
        <v>41911</v>
      </c>
      <c r="D1002" s="22">
        <v>41978</v>
      </c>
      <c r="E1002" s="20">
        <v>80062.5</v>
      </c>
      <c r="F1002" s="19">
        <v>42082</v>
      </c>
      <c r="G1002" s="20">
        <v>80062.5</v>
      </c>
      <c r="H1002">
        <f t="shared" si="34"/>
        <v>104</v>
      </c>
      <c r="I1002" s="24">
        <f t="shared" si="35"/>
        <v>8326500</v>
      </c>
    </row>
    <row r="1003" spans="1:9" x14ac:dyDescent="0.25">
      <c r="A1003" s="18" t="s">
        <v>5</v>
      </c>
      <c r="B1003" s="18" t="s">
        <v>880</v>
      </c>
      <c r="C1003" s="19">
        <v>41912</v>
      </c>
      <c r="D1003" s="22">
        <v>41978</v>
      </c>
      <c r="E1003" s="20">
        <v>4066.57</v>
      </c>
      <c r="F1003" s="19">
        <v>42089</v>
      </c>
      <c r="G1003" s="20">
        <v>4066.57</v>
      </c>
      <c r="H1003">
        <f t="shared" si="34"/>
        <v>111</v>
      </c>
      <c r="I1003" s="24">
        <f t="shared" si="35"/>
        <v>451389.27</v>
      </c>
    </row>
    <row r="1004" spans="1:9" x14ac:dyDescent="0.25">
      <c r="A1004" s="18" t="s">
        <v>5</v>
      </c>
      <c r="B1004" s="18" t="s">
        <v>967</v>
      </c>
      <c r="C1004" s="19">
        <v>41907</v>
      </c>
      <c r="D1004" s="22">
        <v>41982</v>
      </c>
      <c r="E1004" s="20">
        <v>2455.25</v>
      </c>
      <c r="F1004" s="19">
        <v>42089</v>
      </c>
      <c r="G1004" s="20">
        <v>2455.25</v>
      </c>
      <c r="H1004">
        <f t="shared" si="34"/>
        <v>107</v>
      </c>
      <c r="I1004" s="24">
        <f t="shared" si="35"/>
        <v>262711.75</v>
      </c>
    </row>
    <row r="1005" spans="1:9" x14ac:dyDescent="0.25">
      <c r="A1005" s="18" t="s">
        <v>5</v>
      </c>
      <c r="B1005" s="18" t="s">
        <v>968</v>
      </c>
      <c r="C1005" s="19">
        <v>41912</v>
      </c>
      <c r="D1005" s="22">
        <v>41986</v>
      </c>
      <c r="E1005" s="20">
        <v>526.24</v>
      </c>
      <c r="F1005" s="19">
        <v>42087</v>
      </c>
      <c r="G1005" s="20">
        <v>526.24</v>
      </c>
      <c r="H1005">
        <f t="shared" si="34"/>
        <v>101</v>
      </c>
      <c r="I1005" s="24">
        <f t="shared" si="35"/>
        <v>53150.239999999998</v>
      </c>
    </row>
    <row r="1006" spans="1:9" x14ac:dyDescent="0.25">
      <c r="A1006" s="18" t="s">
        <v>5</v>
      </c>
      <c r="B1006" s="18" t="s">
        <v>969</v>
      </c>
      <c r="C1006" s="19">
        <v>41892</v>
      </c>
      <c r="D1006" s="22">
        <v>41964</v>
      </c>
      <c r="E1006" s="20">
        <v>5380.2</v>
      </c>
      <c r="F1006" s="19">
        <v>42054</v>
      </c>
      <c r="G1006" s="20">
        <v>5380.2</v>
      </c>
      <c r="H1006">
        <f t="shared" si="34"/>
        <v>90</v>
      </c>
      <c r="I1006" s="24">
        <f t="shared" si="35"/>
        <v>484218</v>
      </c>
    </row>
    <row r="1007" spans="1:9" x14ac:dyDescent="0.25">
      <c r="A1007" s="18" t="s">
        <v>5</v>
      </c>
      <c r="B1007" s="18" t="s">
        <v>970</v>
      </c>
      <c r="C1007" s="19">
        <v>41851</v>
      </c>
      <c r="D1007" s="22">
        <v>41968</v>
      </c>
      <c r="E1007" s="20">
        <v>3311.15</v>
      </c>
      <c r="F1007" s="19">
        <v>42054</v>
      </c>
      <c r="G1007" s="20">
        <v>3311.15</v>
      </c>
      <c r="H1007">
        <f t="shared" si="34"/>
        <v>86</v>
      </c>
      <c r="I1007" s="24">
        <f t="shared" si="35"/>
        <v>284758.90000000002</v>
      </c>
    </row>
    <row r="1008" spans="1:9" x14ac:dyDescent="0.25">
      <c r="A1008" s="18" t="s">
        <v>5</v>
      </c>
      <c r="B1008" s="18" t="s">
        <v>971</v>
      </c>
      <c r="C1008" s="19">
        <v>41887</v>
      </c>
      <c r="D1008" s="22">
        <v>41971</v>
      </c>
      <c r="E1008" s="20">
        <v>135.19999999999999</v>
      </c>
      <c r="F1008" s="19">
        <v>42053</v>
      </c>
      <c r="G1008" s="20">
        <v>135.19999999999999</v>
      </c>
      <c r="H1008">
        <f t="shared" si="34"/>
        <v>82</v>
      </c>
      <c r="I1008" s="24">
        <f t="shared" si="35"/>
        <v>11086.4</v>
      </c>
    </row>
    <row r="1009" spans="1:9" x14ac:dyDescent="0.25">
      <c r="A1009" s="18" t="s">
        <v>5</v>
      </c>
      <c r="B1009" s="18" t="s">
        <v>972</v>
      </c>
      <c r="C1009" s="19">
        <v>41904</v>
      </c>
      <c r="D1009" s="22">
        <v>41975</v>
      </c>
      <c r="E1009" s="21">
        <v>4392</v>
      </c>
      <c r="F1009" s="19">
        <v>42083</v>
      </c>
      <c r="G1009" s="21">
        <v>4392</v>
      </c>
      <c r="H1009">
        <f t="shared" si="34"/>
        <v>108</v>
      </c>
      <c r="I1009" s="24">
        <f t="shared" si="35"/>
        <v>474336</v>
      </c>
    </row>
    <row r="1010" spans="1:9" x14ac:dyDescent="0.25">
      <c r="A1010" s="18" t="s">
        <v>5</v>
      </c>
      <c r="B1010" s="18" t="s">
        <v>973</v>
      </c>
      <c r="C1010" s="19">
        <v>41921</v>
      </c>
      <c r="D1010" s="22">
        <v>41985</v>
      </c>
      <c r="E1010" s="21">
        <v>7202</v>
      </c>
      <c r="F1010" s="19">
        <v>42089</v>
      </c>
      <c r="G1010" s="21">
        <v>7202</v>
      </c>
      <c r="H1010">
        <f t="shared" si="34"/>
        <v>104</v>
      </c>
      <c r="I1010" s="24">
        <f t="shared" si="35"/>
        <v>749008</v>
      </c>
    </row>
    <row r="1011" spans="1:9" x14ac:dyDescent="0.25">
      <c r="A1011" s="18" t="s">
        <v>5</v>
      </c>
      <c r="B1011" s="18" t="s">
        <v>974</v>
      </c>
      <c r="C1011" s="19">
        <v>41890</v>
      </c>
      <c r="D1011" s="22">
        <v>41964</v>
      </c>
      <c r="E1011" s="20">
        <v>78.75</v>
      </c>
      <c r="F1011" s="19">
        <v>42058</v>
      </c>
      <c r="G1011" s="20">
        <v>78.75</v>
      </c>
      <c r="H1011">
        <f t="shared" si="34"/>
        <v>94</v>
      </c>
      <c r="I1011" s="24">
        <f t="shared" si="35"/>
        <v>7402.5</v>
      </c>
    </row>
    <row r="1012" spans="1:9" x14ac:dyDescent="0.25">
      <c r="A1012" s="18" t="s">
        <v>5</v>
      </c>
      <c r="B1012" s="18" t="s">
        <v>975</v>
      </c>
      <c r="C1012" s="19">
        <v>41894</v>
      </c>
      <c r="D1012" s="22">
        <v>41981</v>
      </c>
      <c r="E1012" s="21">
        <v>14518</v>
      </c>
      <c r="F1012" s="19">
        <v>42081</v>
      </c>
      <c r="G1012" s="21">
        <v>14518</v>
      </c>
      <c r="H1012">
        <f t="shared" si="34"/>
        <v>100</v>
      </c>
      <c r="I1012" s="24">
        <f t="shared" si="35"/>
        <v>1451800</v>
      </c>
    </row>
    <row r="1013" spans="1:9" x14ac:dyDescent="0.25">
      <c r="A1013" s="18" t="s">
        <v>5</v>
      </c>
      <c r="B1013" s="18" t="s">
        <v>976</v>
      </c>
      <c r="C1013" s="19">
        <v>41928</v>
      </c>
      <c r="D1013" s="22">
        <v>41994</v>
      </c>
      <c r="E1013" s="20">
        <v>3220.8</v>
      </c>
      <c r="F1013" s="19">
        <v>42089</v>
      </c>
      <c r="G1013" s="20">
        <v>3220.8</v>
      </c>
      <c r="H1013">
        <f t="shared" si="34"/>
        <v>95</v>
      </c>
      <c r="I1013" s="24">
        <f t="shared" si="35"/>
        <v>305976</v>
      </c>
    </row>
    <row r="1014" spans="1:9" x14ac:dyDescent="0.25">
      <c r="A1014" s="18" t="s">
        <v>5</v>
      </c>
      <c r="B1014" s="18" t="s">
        <v>977</v>
      </c>
      <c r="C1014" s="19">
        <v>41918</v>
      </c>
      <c r="D1014" s="22">
        <v>41992</v>
      </c>
      <c r="E1014" s="20">
        <v>2072.52</v>
      </c>
      <c r="F1014" s="19">
        <v>42087</v>
      </c>
      <c r="G1014" s="20">
        <v>2072.52</v>
      </c>
      <c r="H1014">
        <f t="shared" si="34"/>
        <v>95</v>
      </c>
      <c r="I1014" s="24">
        <f t="shared" si="35"/>
        <v>196889.4</v>
      </c>
    </row>
    <row r="1015" spans="1:9" x14ac:dyDescent="0.25">
      <c r="A1015" s="18" t="s">
        <v>5</v>
      </c>
      <c r="B1015" s="18" t="s">
        <v>978</v>
      </c>
      <c r="C1015" s="19">
        <v>41921</v>
      </c>
      <c r="D1015" s="22">
        <v>41981</v>
      </c>
      <c r="E1015" s="21">
        <v>3328</v>
      </c>
      <c r="F1015" s="19">
        <v>42082</v>
      </c>
      <c r="G1015" s="21">
        <v>3328</v>
      </c>
      <c r="H1015">
        <f t="shared" si="34"/>
        <v>101</v>
      </c>
      <c r="I1015" s="24">
        <f t="shared" si="35"/>
        <v>336128</v>
      </c>
    </row>
    <row r="1016" spans="1:9" x14ac:dyDescent="0.25">
      <c r="A1016" s="18" t="s">
        <v>5</v>
      </c>
      <c r="B1016" s="18" t="s">
        <v>979</v>
      </c>
      <c r="C1016" s="19">
        <v>41897</v>
      </c>
      <c r="D1016" s="22">
        <v>41981</v>
      </c>
      <c r="E1016" s="21">
        <v>1769</v>
      </c>
      <c r="F1016" s="19">
        <v>42089</v>
      </c>
      <c r="G1016" s="21">
        <v>1769</v>
      </c>
      <c r="H1016">
        <f t="shared" si="34"/>
        <v>108</v>
      </c>
      <c r="I1016" s="24">
        <f t="shared" si="35"/>
        <v>191052</v>
      </c>
    </row>
    <row r="1017" spans="1:9" x14ac:dyDescent="0.25">
      <c r="A1017" s="18" t="s">
        <v>5</v>
      </c>
      <c r="B1017" s="18" t="s">
        <v>980</v>
      </c>
      <c r="C1017" s="19">
        <v>41912</v>
      </c>
      <c r="D1017" s="22">
        <v>41992</v>
      </c>
      <c r="E1017" s="21">
        <v>732</v>
      </c>
      <c r="F1017" s="19">
        <v>42089</v>
      </c>
      <c r="G1017" s="21">
        <v>732</v>
      </c>
      <c r="H1017">
        <f t="shared" si="34"/>
        <v>97</v>
      </c>
      <c r="I1017" s="24">
        <f t="shared" si="35"/>
        <v>71004</v>
      </c>
    </row>
    <row r="1018" spans="1:9" x14ac:dyDescent="0.25">
      <c r="A1018" s="18" t="s">
        <v>5</v>
      </c>
      <c r="B1018" s="18" t="s">
        <v>981</v>
      </c>
      <c r="C1018" s="19">
        <v>41919</v>
      </c>
      <c r="D1018" s="22">
        <v>41989</v>
      </c>
      <c r="E1018" s="20">
        <v>12176.82</v>
      </c>
      <c r="F1018" s="19">
        <v>42087</v>
      </c>
      <c r="G1018" s="20">
        <v>12176.82</v>
      </c>
      <c r="H1018">
        <f t="shared" si="34"/>
        <v>98</v>
      </c>
      <c r="I1018" s="24">
        <f t="shared" si="35"/>
        <v>1193328.3599999999</v>
      </c>
    </row>
    <row r="1019" spans="1:9" x14ac:dyDescent="0.25">
      <c r="A1019" s="18" t="s">
        <v>5</v>
      </c>
      <c r="B1019" s="18" t="s">
        <v>982</v>
      </c>
      <c r="C1019" s="19">
        <v>41908</v>
      </c>
      <c r="D1019" s="22">
        <v>41981</v>
      </c>
      <c r="E1019" s="20">
        <v>3893.76</v>
      </c>
      <c r="F1019" s="19">
        <v>42082</v>
      </c>
      <c r="G1019" s="20">
        <v>3893.76</v>
      </c>
      <c r="H1019">
        <f t="shared" si="34"/>
        <v>101</v>
      </c>
      <c r="I1019" s="24">
        <f t="shared" si="35"/>
        <v>393269.76000000001</v>
      </c>
    </row>
    <row r="1020" spans="1:9" x14ac:dyDescent="0.25">
      <c r="A1020" s="18" t="s">
        <v>5</v>
      </c>
      <c r="B1020" s="18" t="s">
        <v>983</v>
      </c>
      <c r="C1020" s="19">
        <v>41928</v>
      </c>
      <c r="D1020" s="22">
        <v>41989</v>
      </c>
      <c r="E1020" s="20">
        <v>1781.96</v>
      </c>
      <c r="F1020" s="19">
        <v>42087</v>
      </c>
      <c r="G1020" s="20">
        <v>1781.96</v>
      </c>
      <c r="H1020">
        <f t="shared" si="34"/>
        <v>98</v>
      </c>
      <c r="I1020" s="24">
        <f t="shared" si="35"/>
        <v>174632.08000000002</v>
      </c>
    </row>
    <row r="1021" spans="1:9" x14ac:dyDescent="0.25">
      <c r="A1021" s="18" t="s">
        <v>5</v>
      </c>
      <c r="B1021" s="18" t="s">
        <v>984</v>
      </c>
      <c r="C1021" s="19">
        <v>41915</v>
      </c>
      <c r="D1021" s="22">
        <v>41989</v>
      </c>
      <c r="E1021" s="20">
        <v>1346.88</v>
      </c>
      <c r="F1021" s="19">
        <v>42089</v>
      </c>
      <c r="G1021" s="20">
        <v>1346.88</v>
      </c>
      <c r="H1021">
        <f t="shared" si="34"/>
        <v>100</v>
      </c>
      <c r="I1021" s="24">
        <f t="shared" si="35"/>
        <v>134688</v>
      </c>
    </row>
    <row r="1022" spans="1:9" x14ac:dyDescent="0.25">
      <c r="A1022" s="18" t="s">
        <v>5</v>
      </c>
      <c r="B1022" s="18" t="s">
        <v>985</v>
      </c>
      <c r="C1022" s="19">
        <v>41899</v>
      </c>
      <c r="D1022" s="22">
        <v>41967</v>
      </c>
      <c r="E1022" s="20">
        <v>1564.2</v>
      </c>
      <c r="F1022" s="19">
        <v>42058</v>
      </c>
      <c r="G1022" s="20">
        <v>1564.2</v>
      </c>
      <c r="H1022">
        <f t="shared" si="34"/>
        <v>91</v>
      </c>
      <c r="I1022" s="24">
        <f t="shared" si="35"/>
        <v>142342.20000000001</v>
      </c>
    </row>
    <row r="1023" spans="1:9" x14ac:dyDescent="0.25">
      <c r="A1023" s="18" t="s">
        <v>5</v>
      </c>
      <c r="B1023" s="18" t="s">
        <v>986</v>
      </c>
      <c r="C1023" s="19">
        <v>41912</v>
      </c>
      <c r="D1023" s="22">
        <v>41992</v>
      </c>
      <c r="E1023" s="20">
        <v>4232.13</v>
      </c>
      <c r="F1023" s="19">
        <v>42087</v>
      </c>
      <c r="G1023" s="20">
        <v>4232.13</v>
      </c>
      <c r="H1023">
        <f t="shared" si="34"/>
        <v>95</v>
      </c>
      <c r="I1023" s="24">
        <f t="shared" si="35"/>
        <v>402052.35000000003</v>
      </c>
    </row>
    <row r="1024" spans="1:9" x14ac:dyDescent="0.25">
      <c r="A1024" s="18" t="s">
        <v>5</v>
      </c>
      <c r="B1024" s="18" t="s">
        <v>987</v>
      </c>
      <c r="C1024" s="19">
        <v>41876</v>
      </c>
      <c r="D1024" s="22">
        <v>41993</v>
      </c>
      <c r="E1024" s="21">
        <v>62342</v>
      </c>
      <c r="F1024" s="19">
        <v>42089</v>
      </c>
      <c r="G1024" s="21">
        <v>62342</v>
      </c>
      <c r="H1024">
        <f t="shared" si="34"/>
        <v>96</v>
      </c>
      <c r="I1024" s="24">
        <f t="shared" si="35"/>
        <v>5984832</v>
      </c>
    </row>
    <row r="1025" spans="1:9" x14ac:dyDescent="0.25">
      <c r="A1025" s="18" t="s">
        <v>5</v>
      </c>
      <c r="B1025" s="18" t="s">
        <v>564</v>
      </c>
      <c r="C1025" s="19">
        <v>41912</v>
      </c>
      <c r="D1025" s="22">
        <v>41973</v>
      </c>
      <c r="E1025" s="20">
        <v>341.6</v>
      </c>
      <c r="F1025" s="19">
        <v>42065</v>
      </c>
      <c r="G1025" s="20">
        <v>341.6</v>
      </c>
      <c r="H1025">
        <f t="shared" si="34"/>
        <v>92</v>
      </c>
      <c r="I1025" s="24">
        <f t="shared" si="35"/>
        <v>31427.200000000001</v>
      </c>
    </row>
    <row r="1026" spans="1:9" x14ac:dyDescent="0.25">
      <c r="A1026" s="18" t="s">
        <v>5</v>
      </c>
      <c r="B1026" s="18" t="s">
        <v>727</v>
      </c>
      <c r="C1026" s="19">
        <v>41912</v>
      </c>
      <c r="D1026" s="22">
        <v>41973</v>
      </c>
      <c r="E1026" s="20">
        <v>198.86</v>
      </c>
      <c r="F1026" s="19">
        <v>42065</v>
      </c>
      <c r="G1026" s="20">
        <v>198.86</v>
      </c>
      <c r="H1026">
        <f t="shared" si="34"/>
        <v>92</v>
      </c>
      <c r="I1026" s="24">
        <f t="shared" si="35"/>
        <v>18295.120000000003</v>
      </c>
    </row>
    <row r="1027" spans="1:9" x14ac:dyDescent="0.25">
      <c r="A1027" s="18" t="s">
        <v>5</v>
      </c>
      <c r="B1027" s="18" t="s">
        <v>988</v>
      </c>
      <c r="C1027" s="19">
        <v>41911</v>
      </c>
      <c r="D1027" s="22">
        <v>41974</v>
      </c>
      <c r="E1027" s="21">
        <v>300</v>
      </c>
      <c r="F1027" s="19">
        <v>42082</v>
      </c>
      <c r="G1027" s="21">
        <v>300</v>
      </c>
      <c r="H1027">
        <f t="shared" si="34"/>
        <v>108</v>
      </c>
      <c r="I1027" s="24">
        <f t="shared" si="35"/>
        <v>32400</v>
      </c>
    </row>
    <row r="1028" spans="1:9" x14ac:dyDescent="0.25">
      <c r="A1028" s="18" t="s">
        <v>5</v>
      </c>
      <c r="B1028" s="18" t="s">
        <v>989</v>
      </c>
      <c r="C1028" s="19">
        <v>41934</v>
      </c>
      <c r="D1028" s="22">
        <v>42002</v>
      </c>
      <c r="E1028" s="20">
        <v>2238.09</v>
      </c>
      <c r="F1028" s="19">
        <v>42089</v>
      </c>
      <c r="G1028" s="20">
        <v>2238.09</v>
      </c>
      <c r="H1028">
        <f t="shared" si="34"/>
        <v>87</v>
      </c>
      <c r="I1028" s="24">
        <f t="shared" si="35"/>
        <v>194713.83000000002</v>
      </c>
    </row>
    <row r="1029" spans="1:9" x14ac:dyDescent="0.25">
      <c r="A1029" s="18" t="s">
        <v>5</v>
      </c>
      <c r="B1029" s="18" t="s">
        <v>990</v>
      </c>
      <c r="C1029" s="19">
        <v>41912</v>
      </c>
      <c r="D1029" s="22">
        <v>42010</v>
      </c>
      <c r="E1029" s="20">
        <v>6270.31</v>
      </c>
      <c r="F1029" s="19">
        <v>42040</v>
      </c>
      <c r="G1029" s="20">
        <v>6270.31</v>
      </c>
      <c r="H1029">
        <f t="shared" si="34"/>
        <v>30</v>
      </c>
      <c r="I1029" s="24">
        <f t="shared" si="35"/>
        <v>188109.30000000002</v>
      </c>
    </row>
    <row r="1030" spans="1:9" x14ac:dyDescent="0.25">
      <c r="A1030" s="18" t="s">
        <v>5</v>
      </c>
      <c r="B1030" s="18" t="s">
        <v>991</v>
      </c>
      <c r="C1030" s="19">
        <v>41898</v>
      </c>
      <c r="D1030" s="22">
        <v>41965</v>
      </c>
      <c r="E1030" s="20">
        <v>4842.18</v>
      </c>
      <c r="F1030" s="19">
        <v>42058</v>
      </c>
      <c r="G1030" s="20">
        <v>4842.18</v>
      </c>
      <c r="H1030">
        <f t="shared" si="34"/>
        <v>93</v>
      </c>
      <c r="I1030" s="24">
        <f t="shared" si="35"/>
        <v>450322.74000000005</v>
      </c>
    </row>
    <row r="1031" spans="1:9" x14ac:dyDescent="0.25">
      <c r="A1031" s="18" t="s">
        <v>5</v>
      </c>
      <c r="B1031" s="18" t="s">
        <v>992</v>
      </c>
      <c r="C1031" s="19">
        <v>41921</v>
      </c>
      <c r="D1031" s="22">
        <v>41989</v>
      </c>
      <c r="E1031" s="21">
        <v>4392</v>
      </c>
      <c r="F1031" s="19">
        <v>42083</v>
      </c>
      <c r="G1031" s="21">
        <v>4392</v>
      </c>
      <c r="H1031">
        <f t="shared" si="34"/>
        <v>94</v>
      </c>
      <c r="I1031" s="24">
        <f t="shared" si="35"/>
        <v>412848</v>
      </c>
    </row>
    <row r="1032" spans="1:9" x14ac:dyDescent="0.25">
      <c r="A1032" s="18" t="s">
        <v>5</v>
      </c>
      <c r="B1032" s="18" t="s">
        <v>993</v>
      </c>
      <c r="C1032" s="19">
        <v>41932</v>
      </c>
      <c r="D1032" s="22">
        <v>42002</v>
      </c>
      <c r="E1032" s="20">
        <v>6988.8</v>
      </c>
      <c r="F1032" s="19">
        <v>42089</v>
      </c>
      <c r="G1032" s="20">
        <v>6988.8</v>
      </c>
      <c r="H1032">
        <f t="shared" si="34"/>
        <v>87</v>
      </c>
      <c r="I1032" s="24">
        <f t="shared" si="35"/>
        <v>608025.59999999998</v>
      </c>
    </row>
    <row r="1033" spans="1:9" x14ac:dyDescent="0.25">
      <c r="A1033" s="18" t="s">
        <v>5</v>
      </c>
      <c r="B1033" s="18" t="s">
        <v>994</v>
      </c>
      <c r="C1033" s="19">
        <v>41912</v>
      </c>
      <c r="D1033" s="22">
        <v>41975</v>
      </c>
      <c r="E1033" s="20">
        <v>291.04000000000002</v>
      </c>
      <c r="F1033" s="19">
        <v>42087</v>
      </c>
      <c r="G1033" s="20">
        <v>291.04000000000002</v>
      </c>
      <c r="H1033">
        <f t="shared" ref="H1033:H1096" si="36">F1033-D1033</f>
        <v>112</v>
      </c>
      <c r="I1033" s="24">
        <f t="shared" ref="I1033:I1096" si="37">E1033*H1033</f>
        <v>32596.480000000003</v>
      </c>
    </row>
    <row r="1034" spans="1:9" x14ac:dyDescent="0.25">
      <c r="A1034" s="18" t="s">
        <v>5</v>
      </c>
      <c r="B1034" s="18" t="s">
        <v>995</v>
      </c>
      <c r="C1034" s="19">
        <v>41928</v>
      </c>
      <c r="D1034" s="22">
        <v>41992</v>
      </c>
      <c r="E1034" s="21">
        <v>1098</v>
      </c>
      <c r="F1034" s="19">
        <v>42053</v>
      </c>
      <c r="G1034" s="21">
        <v>1098</v>
      </c>
      <c r="H1034">
        <f t="shared" si="36"/>
        <v>61</v>
      </c>
      <c r="I1034" s="24">
        <f t="shared" si="37"/>
        <v>66978</v>
      </c>
    </row>
    <row r="1035" spans="1:9" x14ac:dyDescent="0.25">
      <c r="A1035" s="18" t="s">
        <v>5</v>
      </c>
      <c r="B1035" s="18" t="s">
        <v>996</v>
      </c>
      <c r="C1035" s="19">
        <v>41928</v>
      </c>
      <c r="D1035" s="22">
        <v>41992</v>
      </c>
      <c r="E1035" s="20">
        <v>518.5</v>
      </c>
      <c r="F1035" s="19">
        <v>42053</v>
      </c>
      <c r="G1035" s="20">
        <v>518.5</v>
      </c>
      <c r="H1035">
        <f t="shared" si="36"/>
        <v>61</v>
      </c>
      <c r="I1035" s="24">
        <f t="shared" si="37"/>
        <v>31628.5</v>
      </c>
    </row>
    <row r="1036" spans="1:9" x14ac:dyDescent="0.25">
      <c r="A1036" s="18" t="s">
        <v>5</v>
      </c>
      <c r="B1036" s="18" t="s">
        <v>997</v>
      </c>
      <c r="C1036" s="19">
        <v>41942</v>
      </c>
      <c r="D1036" s="22">
        <v>42008</v>
      </c>
      <c r="E1036" s="20">
        <v>2066.6799999999998</v>
      </c>
      <c r="F1036" s="19">
        <v>42026</v>
      </c>
      <c r="G1036" s="20">
        <v>2066.6799999999998</v>
      </c>
      <c r="H1036">
        <f t="shared" si="36"/>
        <v>18</v>
      </c>
      <c r="I1036" s="24">
        <f t="shared" si="37"/>
        <v>37200.239999999998</v>
      </c>
    </row>
    <row r="1037" spans="1:9" x14ac:dyDescent="0.25">
      <c r="A1037" s="18" t="s">
        <v>5</v>
      </c>
      <c r="B1037" s="18" t="s">
        <v>998</v>
      </c>
      <c r="C1037" s="19">
        <v>41929</v>
      </c>
      <c r="D1037" s="22">
        <v>42003</v>
      </c>
      <c r="E1037" s="20">
        <v>834.6</v>
      </c>
      <c r="F1037" s="19">
        <v>42089</v>
      </c>
      <c r="G1037" s="20">
        <v>834.6</v>
      </c>
      <c r="H1037">
        <f t="shared" si="36"/>
        <v>86</v>
      </c>
      <c r="I1037" s="24">
        <f t="shared" si="37"/>
        <v>71775.600000000006</v>
      </c>
    </row>
    <row r="1038" spans="1:9" x14ac:dyDescent="0.25">
      <c r="A1038" s="18" t="s">
        <v>5</v>
      </c>
      <c r="B1038" s="18" t="s">
        <v>18</v>
      </c>
      <c r="C1038" s="19">
        <v>41943</v>
      </c>
      <c r="D1038" s="22">
        <v>42003</v>
      </c>
      <c r="E1038" s="20">
        <v>341.6</v>
      </c>
      <c r="F1038" s="19">
        <v>42065</v>
      </c>
      <c r="G1038" s="20">
        <v>341.6</v>
      </c>
      <c r="H1038">
        <f t="shared" si="36"/>
        <v>62</v>
      </c>
      <c r="I1038" s="24">
        <f t="shared" si="37"/>
        <v>21179.200000000001</v>
      </c>
    </row>
    <row r="1039" spans="1:9" x14ac:dyDescent="0.25">
      <c r="A1039" s="18" t="s">
        <v>5</v>
      </c>
      <c r="B1039" s="18" t="s">
        <v>731</v>
      </c>
      <c r="C1039" s="19">
        <v>41943</v>
      </c>
      <c r="D1039" s="22">
        <v>42003</v>
      </c>
      <c r="E1039" s="20">
        <v>7159.25</v>
      </c>
      <c r="F1039" s="19">
        <v>42081</v>
      </c>
      <c r="G1039" s="20">
        <v>7159.25</v>
      </c>
      <c r="H1039">
        <f t="shared" si="36"/>
        <v>78</v>
      </c>
      <c r="I1039" s="24">
        <f t="shared" si="37"/>
        <v>558421.5</v>
      </c>
    </row>
    <row r="1040" spans="1:9" x14ac:dyDescent="0.25">
      <c r="A1040" s="18" t="s">
        <v>5</v>
      </c>
      <c r="B1040" s="18" t="s">
        <v>298</v>
      </c>
      <c r="C1040" s="19">
        <v>41961</v>
      </c>
      <c r="D1040" s="22">
        <v>42021</v>
      </c>
      <c r="E1040" s="21">
        <v>11882</v>
      </c>
      <c r="F1040" s="19">
        <v>42076</v>
      </c>
      <c r="G1040" s="21">
        <v>11882</v>
      </c>
      <c r="H1040">
        <f t="shared" si="36"/>
        <v>55</v>
      </c>
      <c r="I1040" s="24">
        <f t="shared" si="37"/>
        <v>653510</v>
      </c>
    </row>
    <row r="1041" spans="1:9" x14ac:dyDescent="0.25">
      <c r="A1041" s="18" t="s">
        <v>5</v>
      </c>
      <c r="B1041" s="18" t="s">
        <v>999</v>
      </c>
      <c r="C1041" s="19">
        <v>41925</v>
      </c>
      <c r="D1041" s="22">
        <v>41996</v>
      </c>
      <c r="E1041" s="20">
        <v>298.89999999999998</v>
      </c>
      <c r="F1041" s="19">
        <v>42087</v>
      </c>
      <c r="G1041" s="20">
        <v>298.89999999999998</v>
      </c>
      <c r="H1041">
        <f t="shared" si="36"/>
        <v>91</v>
      </c>
      <c r="I1041" s="24">
        <f t="shared" si="37"/>
        <v>27199.899999999998</v>
      </c>
    </row>
    <row r="1042" spans="1:9" x14ac:dyDescent="0.25">
      <c r="A1042" s="18" t="s">
        <v>5</v>
      </c>
      <c r="B1042" s="18" t="s">
        <v>1000</v>
      </c>
      <c r="C1042" s="19">
        <v>41912</v>
      </c>
      <c r="D1042" s="22">
        <v>41999</v>
      </c>
      <c r="E1042" s="20">
        <v>3262.16</v>
      </c>
      <c r="F1042" s="19">
        <v>42087</v>
      </c>
      <c r="G1042" s="20">
        <v>3262.16</v>
      </c>
      <c r="H1042">
        <f t="shared" si="36"/>
        <v>88</v>
      </c>
      <c r="I1042" s="24">
        <f t="shared" si="37"/>
        <v>287070.07999999996</v>
      </c>
    </row>
    <row r="1043" spans="1:9" x14ac:dyDescent="0.25">
      <c r="A1043" s="18" t="s">
        <v>5</v>
      </c>
      <c r="B1043" s="18" t="s">
        <v>1001</v>
      </c>
      <c r="C1043" s="19">
        <v>41912</v>
      </c>
      <c r="D1043" s="22">
        <v>41999</v>
      </c>
      <c r="E1043" s="20">
        <v>596.23</v>
      </c>
      <c r="F1043" s="19">
        <v>42087</v>
      </c>
      <c r="G1043" s="20">
        <v>596.23</v>
      </c>
      <c r="H1043">
        <f t="shared" si="36"/>
        <v>88</v>
      </c>
      <c r="I1043" s="24">
        <f t="shared" si="37"/>
        <v>52468.240000000005</v>
      </c>
    </row>
    <row r="1044" spans="1:9" x14ac:dyDescent="0.25">
      <c r="A1044" s="18" t="s">
        <v>5</v>
      </c>
      <c r="B1044" s="18" t="s">
        <v>347</v>
      </c>
      <c r="C1044" s="19">
        <v>41929</v>
      </c>
      <c r="D1044" s="22">
        <v>41999</v>
      </c>
      <c r="E1044" s="20">
        <v>20.92</v>
      </c>
      <c r="F1044" s="19">
        <v>42046</v>
      </c>
      <c r="G1044" s="20">
        <v>20.92</v>
      </c>
      <c r="H1044">
        <f t="shared" si="36"/>
        <v>47</v>
      </c>
      <c r="I1044" s="24">
        <f t="shared" si="37"/>
        <v>983.24000000000012</v>
      </c>
    </row>
    <row r="1045" spans="1:9" x14ac:dyDescent="0.25">
      <c r="A1045" s="18" t="s">
        <v>5</v>
      </c>
      <c r="B1045" s="18" t="s">
        <v>561</v>
      </c>
      <c r="C1045" s="19">
        <v>41962</v>
      </c>
      <c r="D1045" s="22">
        <v>42022</v>
      </c>
      <c r="E1045" s="21">
        <v>300</v>
      </c>
      <c r="F1045" s="19">
        <v>42082</v>
      </c>
      <c r="G1045" s="21">
        <v>300</v>
      </c>
      <c r="H1045">
        <f t="shared" si="36"/>
        <v>60</v>
      </c>
      <c r="I1045" s="24">
        <f t="shared" si="37"/>
        <v>18000</v>
      </c>
    </row>
    <row r="1046" spans="1:9" x14ac:dyDescent="0.25">
      <c r="A1046" s="18" t="s">
        <v>6</v>
      </c>
      <c r="B1046" s="18" t="s">
        <v>1002</v>
      </c>
      <c r="C1046" s="19">
        <v>41953</v>
      </c>
      <c r="D1046" s="22">
        <v>42024</v>
      </c>
      <c r="E1046" s="20">
        <v>-471.48</v>
      </c>
      <c r="F1046" s="19">
        <v>42082</v>
      </c>
      <c r="G1046" s="20">
        <v>-471.48</v>
      </c>
      <c r="H1046">
        <f t="shared" si="36"/>
        <v>58</v>
      </c>
      <c r="I1046" s="24">
        <f t="shared" si="37"/>
        <v>-27345.84</v>
      </c>
    </row>
    <row r="1047" spans="1:9" x14ac:dyDescent="0.25">
      <c r="A1047" s="18" t="s">
        <v>5</v>
      </c>
      <c r="B1047" s="18" t="s">
        <v>1003</v>
      </c>
      <c r="C1047" s="19">
        <v>41943</v>
      </c>
      <c r="D1047" s="22">
        <v>42017</v>
      </c>
      <c r="E1047" s="20">
        <v>2291.88</v>
      </c>
      <c r="F1047" s="19">
        <v>42039</v>
      </c>
      <c r="G1047" s="20">
        <v>2291.88</v>
      </c>
      <c r="H1047">
        <f t="shared" si="36"/>
        <v>22</v>
      </c>
      <c r="I1047" s="24">
        <f t="shared" si="37"/>
        <v>50421.36</v>
      </c>
    </row>
    <row r="1048" spans="1:9" x14ac:dyDescent="0.25">
      <c r="A1048" s="18" t="s">
        <v>5</v>
      </c>
      <c r="B1048" s="18" t="s">
        <v>1004</v>
      </c>
      <c r="C1048" s="19">
        <v>41946</v>
      </c>
      <c r="D1048" s="22">
        <v>42015</v>
      </c>
      <c r="E1048" s="21">
        <v>12980</v>
      </c>
      <c r="F1048" s="19">
        <v>42026</v>
      </c>
      <c r="G1048" s="21">
        <v>12980</v>
      </c>
      <c r="H1048">
        <f t="shared" si="36"/>
        <v>11</v>
      </c>
      <c r="I1048" s="24">
        <f t="shared" si="37"/>
        <v>142780</v>
      </c>
    </row>
    <row r="1049" spans="1:9" x14ac:dyDescent="0.25">
      <c r="A1049" s="18" t="s">
        <v>5</v>
      </c>
      <c r="B1049" s="18" t="s">
        <v>1005</v>
      </c>
      <c r="C1049" s="19">
        <v>41936</v>
      </c>
      <c r="D1049" s="22">
        <v>42016</v>
      </c>
      <c r="E1049" s="20">
        <v>344.04</v>
      </c>
      <c r="F1049" s="19">
        <v>42044</v>
      </c>
      <c r="G1049" s="20">
        <v>344.04</v>
      </c>
      <c r="H1049">
        <f t="shared" si="36"/>
        <v>28</v>
      </c>
      <c r="I1049" s="24">
        <f t="shared" si="37"/>
        <v>9633.1200000000008</v>
      </c>
    </row>
    <row r="1050" spans="1:9" x14ac:dyDescent="0.25">
      <c r="A1050" s="18" t="s">
        <v>5</v>
      </c>
      <c r="B1050" s="18" t="s">
        <v>1006</v>
      </c>
      <c r="C1050" s="19">
        <v>41953</v>
      </c>
      <c r="D1050" s="22">
        <v>42021</v>
      </c>
      <c r="E1050" s="20">
        <v>643.5</v>
      </c>
      <c r="F1050" s="19">
        <v>42088</v>
      </c>
      <c r="G1050" s="20">
        <v>643.5</v>
      </c>
      <c r="H1050">
        <f t="shared" si="36"/>
        <v>67</v>
      </c>
      <c r="I1050" s="24">
        <f t="shared" si="37"/>
        <v>43114.5</v>
      </c>
    </row>
    <row r="1051" spans="1:9" x14ac:dyDescent="0.25">
      <c r="A1051" s="18" t="s">
        <v>5</v>
      </c>
      <c r="B1051" s="18" t="s">
        <v>1007</v>
      </c>
      <c r="C1051" s="19">
        <v>41943</v>
      </c>
      <c r="D1051" s="22">
        <v>42023</v>
      </c>
      <c r="E1051" s="20">
        <v>2790.37</v>
      </c>
      <c r="F1051" s="19">
        <v>42026</v>
      </c>
      <c r="G1051" s="20">
        <v>2790.37</v>
      </c>
      <c r="H1051">
        <f t="shared" si="36"/>
        <v>3</v>
      </c>
      <c r="I1051" s="24">
        <f t="shared" si="37"/>
        <v>8371.11</v>
      </c>
    </row>
    <row r="1052" spans="1:9" x14ac:dyDescent="0.25">
      <c r="A1052" s="18" t="s">
        <v>5</v>
      </c>
      <c r="B1052" s="18" t="s">
        <v>1008</v>
      </c>
      <c r="C1052" s="19">
        <v>41983</v>
      </c>
      <c r="D1052" s="22">
        <v>42048</v>
      </c>
      <c r="E1052" s="21">
        <v>7202</v>
      </c>
      <c r="F1052" s="19">
        <v>42089</v>
      </c>
      <c r="G1052" s="21">
        <v>7202</v>
      </c>
      <c r="H1052">
        <f t="shared" si="36"/>
        <v>41</v>
      </c>
      <c r="I1052" s="24">
        <f t="shared" si="37"/>
        <v>295282</v>
      </c>
    </row>
    <row r="1053" spans="1:9" x14ac:dyDescent="0.25">
      <c r="A1053" s="18" t="s">
        <v>5</v>
      </c>
      <c r="B1053" s="18" t="s">
        <v>1009</v>
      </c>
      <c r="C1053" s="19">
        <v>41759</v>
      </c>
      <c r="D1053" s="22">
        <v>42037</v>
      </c>
      <c r="E1053" s="20">
        <v>2247.14</v>
      </c>
      <c r="F1053" s="19">
        <v>42054</v>
      </c>
      <c r="G1053" s="20">
        <v>2247.14</v>
      </c>
      <c r="H1053">
        <f t="shared" si="36"/>
        <v>17</v>
      </c>
      <c r="I1053" s="24">
        <f t="shared" si="37"/>
        <v>38201.379999999997</v>
      </c>
    </row>
    <row r="1054" spans="1:9" x14ac:dyDescent="0.25">
      <c r="A1054" s="18" t="s">
        <v>6</v>
      </c>
      <c r="B1054" s="18" t="s">
        <v>1010</v>
      </c>
      <c r="C1054" s="19">
        <v>41985</v>
      </c>
      <c r="D1054" s="22">
        <v>42052</v>
      </c>
      <c r="E1054" s="20">
        <v>-204.17</v>
      </c>
      <c r="F1054" s="19">
        <v>42080</v>
      </c>
      <c r="G1054" s="20">
        <v>-204.17</v>
      </c>
      <c r="H1054">
        <f t="shared" si="36"/>
        <v>28</v>
      </c>
      <c r="I1054" s="24">
        <f t="shared" si="37"/>
        <v>-5716.7599999999993</v>
      </c>
    </row>
    <row r="1055" spans="1:9" x14ac:dyDescent="0.25">
      <c r="A1055" s="18" t="s">
        <v>5</v>
      </c>
      <c r="B1055" s="18" t="s">
        <v>165</v>
      </c>
      <c r="C1055" s="19">
        <v>41984</v>
      </c>
      <c r="D1055" s="22">
        <v>42044</v>
      </c>
      <c r="E1055" s="20">
        <v>64566.12</v>
      </c>
      <c r="F1055" s="19">
        <v>42046</v>
      </c>
      <c r="G1055" s="20">
        <v>64566.12</v>
      </c>
      <c r="H1055">
        <f t="shared" si="36"/>
        <v>2</v>
      </c>
      <c r="I1055" s="24">
        <f t="shared" si="37"/>
        <v>129132.24</v>
      </c>
    </row>
    <row r="1056" spans="1:9" x14ac:dyDescent="0.25">
      <c r="A1056" s="18" t="s">
        <v>5</v>
      </c>
      <c r="B1056" s="18" t="s">
        <v>1011</v>
      </c>
      <c r="C1056" s="19">
        <v>42003</v>
      </c>
      <c r="D1056" s="22">
        <v>42064</v>
      </c>
      <c r="E1056" s="21">
        <v>1472</v>
      </c>
      <c r="F1056" s="19">
        <v>42082</v>
      </c>
      <c r="G1056" s="21">
        <v>1472</v>
      </c>
      <c r="H1056">
        <f t="shared" si="36"/>
        <v>18</v>
      </c>
      <c r="I1056" s="24">
        <f t="shared" si="37"/>
        <v>26496</v>
      </c>
    </row>
    <row r="1057" spans="1:9" x14ac:dyDescent="0.25">
      <c r="A1057" s="18" t="s">
        <v>5</v>
      </c>
      <c r="B1057" s="18" t="s">
        <v>722</v>
      </c>
      <c r="C1057" s="19">
        <v>41913</v>
      </c>
      <c r="D1057" s="22">
        <v>41996</v>
      </c>
      <c r="E1057" s="20">
        <v>59001.89</v>
      </c>
      <c r="F1057" s="19">
        <v>42087</v>
      </c>
      <c r="G1057" s="20">
        <v>59001.89</v>
      </c>
      <c r="H1057">
        <f t="shared" si="36"/>
        <v>91</v>
      </c>
      <c r="I1057" s="24">
        <f t="shared" si="37"/>
        <v>5369171.9900000002</v>
      </c>
    </row>
    <row r="1058" spans="1:9" x14ac:dyDescent="0.25">
      <c r="A1058" s="18" t="s">
        <v>5</v>
      </c>
      <c r="B1058" s="18" t="s">
        <v>1012</v>
      </c>
      <c r="C1058" s="19">
        <v>41993</v>
      </c>
      <c r="D1058" s="22">
        <f>C1058+30</f>
        <v>42023</v>
      </c>
      <c r="E1058" s="20">
        <v>5034.93</v>
      </c>
      <c r="F1058" s="19">
        <v>42053</v>
      </c>
      <c r="G1058" s="20">
        <v>5034.93</v>
      </c>
      <c r="H1058">
        <f t="shared" si="36"/>
        <v>30</v>
      </c>
      <c r="I1058" s="24">
        <f t="shared" si="37"/>
        <v>151047.90000000002</v>
      </c>
    </row>
    <row r="1059" spans="1:9" x14ac:dyDescent="0.25">
      <c r="A1059" s="18" t="s">
        <v>5</v>
      </c>
      <c r="B1059" s="18" t="s">
        <v>1013</v>
      </c>
      <c r="C1059" s="19">
        <v>41973</v>
      </c>
      <c r="D1059" s="22">
        <v>42063</v>
      </c>
      <c r="E1059" s="21">
        <v>1586</v>
      </c>
      <c r="F1059" s="19">
        <v>42066</v>
      </c>
      <c r="G1059" s="21">
        <v>1586</v>
      </c>
      <c r="H1059">
        <f t="shared" si="36"/>
        <v>3</v>
      </c>
      <c r="I1059" s="24">
        <f t="shared" si="37"/>
        <v>4758</v>
      </c>
    </row>
    <row r="1060" spans="1:9" x14ac:dyDescent="0.25">
      <c r="A1060" s="18" t="s">
        <v>5</v>
      </c>
      <c r="B1060" s="18" t="s">
        <v>1014</v>
      </c>
      <c r="C1060" s="19">
        <v>41996</v>
      </c>
      <c r="D1060" s="22">
        <v>42063</v>
      </c>
      <c r="E1060" s="20">
        <v>9.3800000000000008</v>
      </c>
      <c r="F1060" s="19">
        <v>42067</v>
      </c>
      <c r="G1060" s="20">
        <v>9.3800000000000008</v>
      </c>
      <c r="H1060">
        <f t="shared" si="36"/>
        <v>4</v>
      </c>
      <c r="I1060" s="24">
        <f t="shared" si="37"/>
        <v>37.520000000000003</v>
      </c>
    </row>
    <row r="1061" spans="1:9" x14ac:dyDescent="0.25">
      <c r="A1061" s="18" t="s">
        <v>5</v>
      </c>
      <c r="B1061" s="18" t="s">
        <v>1015</v>
      </c>
      <c r="C1061" s="19">
        <v>41962</v>
      </c>
      <c r="D1061" s="22">
        <f>C1061+30</f>
        <v>41992</v>
      </c>
      <c r="E1061" s="20">
        <v>1627.95</v>
      </c>
      <c r="F1061" s="19">
        <v>42054</v>
      </c>
      <c r="G1061" s="20">
        <v>1627.95</v>
      </c>
      <c r="H1061">
        <f t="shared" si="36"/>
        <v>62</v>
      </c>
      <c r="I1061" s="24">
        <f t="shared" si="37"/>
        <v>100932.90000000001</v>
      </c>
    </row>
    <row r="1062" spans="1:9" x14ac:dyDescent="0.25">
      <c r="A1062" s="18" t="s">
        <v>5</v>
      </c>
      <c r="B1062" s="18" t="s">
        <v>1016</v>
      </c>
      <c r="C1062" s="19">
        <v>41978</v>
      </c>
      <c r="D1062" s="22">
        <f>C1062+30</f>
        <v>42008</v>
      </c>
      <c r="E1062" s="21">
        <v>745</v>
      </c>
      <c r="F1062" s="19">
        <v>42054</v>
      </c>
      <c r="G1062" s="21">
        <v>745</v>
      </c>
      <c r="H1062">
        <f t="shared" si="36"/>
        <v>46</v>
      </c>
      <c r="I1062" s="24">
        <f t="shared" si="37"/>
        <v>34270</v>
      </c>
    </row>
    <row r="1063" spans="1:9" x14ac:dyDescent="0.25">
      <c r="A1063" s="18" t="s">
        <v>5</v>
      </c>
      <c r="B1063" s="18" t="s">
        <v>1017</v>
      </c>
      <c r="C1063" s="19">
        <v>41978</v>
      </c>
      <c r="D1063" s="22">
        <f>C1063+30</f>
        <v>42008</v>
      </c>
      <c r="E1063" s="21">
        <v>1660</v>
      </c>
      <c r="F1063" s="19">
        <v>42054</v>
      </c>
      <c r="G1063" s="21">
        <v>1660</v>
      </c>
      <c r="H1063">
        <f t="shared" si="36"/>
        <v>46</v>
      </c>
      <c r="I1063" s="24">
        <f t="shared" si="37"/>
        <v>76360</v>
      </c>
    </row>
    <row r="1064" spans="1:9" x14ac:dyDescent="0.25">
      <c r="A1064" s="18" t="s">
        <v>5</v>
      </c>
      <c r="B1064" s="18" t="s">
        <v>1018</v>
      </c>
      <c r="C1064" s="19">
        <v>42003</v>
      </c>
      <c r="D1064" s="22">
        <f>C1064+30</f>
        <v>42033</v>
      </c>
      <c r="E1064" s="20">
        <v>556.32000000000005</v>
      </c>
      <c r="F1064" s="19">
        <v>42054</v>
      </c>
      <c r="G1064" s="20">
        <v>556.32000000000005</v>
      </c>
      <c r="H1064">
        <f t="shared" si="36"/>
        <v>21</v>
      </c>
      <c r="I1064" s="24">
        <f t="shared" si="37"/>
        <v>11682.720000000001</v>
      </c>
    </row>
    <row r="1065" spans="1:9" x14ac:dyDescent="0.25">
      <c r="A1065" s="18" t="s">
        <v>5</v>
      </c>
      <c r="B1065" s="18" t="s">
        <v>1019</v>
      </c>
      <c r="C1065" s="19">
        <v>41947</v>
      </c>
      <c r="D1065" s="22">
        <f>C1065+30</f>
        <v>41977</v>
      </c>
      <c r="E1065" s="21">
        <v>12962</v>
      </c>
      <c r="F1065" s="19">
        <v>42039</v>
      </c>
      <c r="G1065" s="21">
        <v>12962</v>
      </c>
      <c r="H1065">
        <f t="shared" si="36"/>
        <v>62</v>
      </c>
      <c r="I1065" s="24">
        <f t="shared" si="37"/>
        <v>803644</v>
      </c>
    </row>
    <row r="1066" spans="1:9" x14ac:dyDescent="0.25">
      <c r="A1066" s="18" t="s">
        <v>8</v>
      </c>
      <c r="B1066" s="18" t="s">
        <v>190</v>
      </c>
      <c r="C1066" s="19">
        <v>42012</v>
      </c>
      <c r="D1066" s="22">
        <v>42018</v>
      </c>
      <c r="E1066" s="21">
        <v>2002</v>
      </c>
      <c r="F1066" s="19">
        <v>42018</v>
      </c>
      <c r="G1066" s="21">
        <v>2002</v>
      </c>
      <c r="H1066">
        <f t="shared" si="36"/>
        <v>0</v>
      </c>
      <c r="I1066" s="24">
        <f t="shared" si="37"/>
        <v>0</v>
      </c>
    </row>
    <row r="1067" spans="1:9" x14ac:dyDescent="0.25">
      <c r="A1067" s="18" t="s">
        <v>5</v>
      </c>
      <c r="B1067" s="18" t="s">
        <v>1020</v>
      </c>
      <c r="C1067" s="19">
        <v>40939</v>
      </c>
      <c r="D1067" s="22">
        <v>42004</v>
      </c>
      <c r="E1067" s="21">
        <v>8712</v>
      </c>
      <c r="F1067" s="19">
        <v>42053</v>
      </c>
      <c r="G1067" s="21">
        <v>8712</v>
      </c>
      <c r="H1067">
        <f t="shared" si="36"/>
        <v>49</v>
      </c>
      <c r="I1067" s="24">
        <f t="shared" si="37"/>
        <v>426888</v>
      </c>
    </row>
    <row r="1068" spans="1:9" x14ac:dyDescent="0.25">
      <c r="A1068" s="18" t="s">
        <v>5</v>
      </c>
      <c r="B1068" s="18" t="s">
        <v>1021</v>
      </c>
      <c r="C1068" s="19">
        <v>41992</v>
      </c>
      <c r="D1068" s="22">
        <f>C1068+30</f>
        <v>42022</v>
      </c>
      <c r="E1068" s="20">
        <v>1207.8</v>
      </c>
      <c r="F1068" s="19">
        <v>42044</v>
      </c>
      <c r="G1068" s="20">
        <v>1207.8</v>
      </c>
      <c r="H1068">
        <f t="shared" si="36"/>
        <v>22</v>
      </c>
      <c r="I1068" s="24">
        <f t="shared" si="37"/>
        <v>26571.599999999999</v>
      </c>
    </row>
    <row r="1069" spans="1:9" x14ac:dyDescent="0.25">
      <c r="A1069" s="18" t="s">
        <v>5</v>
      </c>
      <c r="B1069" s="18" t="s">
        <v>1022</v>
      </c>
      <c r="C1069" s="19">
        <v>41983</v>
      </c>
      <c r="D1069" s="22">
        <f>C1069+30</f>
        <v>42013</v>
      </c>
      <c r="E1069" s="20">
        <v>2790.87</v>
      </c>
      <c r="F1069" s="19">
        <v>42054</v>
      </c>
      <c r="G1069" s="20">
        <v>2790.87</v>
      </c>
      <c r="H1069">
        <f t="shared" si="36"/>
        <v>41</v>
      </c>
      <c r="I1069" s="24">
        <f t="shared" si="37"/>
        <v>114425.67</v>
      </c>
    </row>
    <row r="1070" spans="1:9" x14ac:dyDescent="0.25">
      <c r="A1070" s="18" t="s">
        <v>5</v>
      </c>
      <c r="B1070" s="18" t="s">
        <v>1023</v>
      </c>
      <c r="C1070" s="19">
        <v>41990</v>
      </c>
      <c r="D1070" s="22">
        <f>C1070+30</f>
        <v>42020</v>
      </c>
      <c r="E1070" s="20">
        <v>335.5</v>
      </c>
      <c r="F1070" s="19">
        <v>42038</v>
      </c>
      <c r="G1070" s="20">
        <v>335.5</v>
      </c>
      <c r="H1070">
        <f t="shared" si="36"/>
        <v>18</v>
      </c>
      <c r="I1070" s="24">
        <f t="shared" si="37"/>
        <v>6039</v>
      </c>
    </row>
    <row r="1071" spans="1:9" x14ac:dyDescent="0.25">
      <c r="A1071" s="18" t="s">
        <v>8</v>
      </c>
      <c r="B1071" s="18" t="s">
        <v>185</v>
      </c>
      <c r="C1071" s="19">
        <v>42024</v>
      </c>
      <c r="D1071" s="22">
        <v>42034</v>
      </c>
      <c r="E1071" s="20">
        <v>40816.980000000003</v>
      </c>
      <c r="F1071" s="19">
        <v>42044</v>
      </c>
      <c r="G1071" s="20">
        <v>40816.980000000003</v>
      </c>
      <c r="H1071">
        <f t="shared" si="36"/>
        <v>10</v>
      </c>
      <c r="I1071" s="24">
        <f t="shared" si="37"/>
        <v>408169.80000000005</v>
      </c>
    </row>
    <row r="1072" spans="1:9" x14ac:dyDescent="0.25">
      <c r="A1072" s="18" t="s">
        <v>5</v>
      </c>
      <c r="B1072" s="18" t="s">
        <v>1024</v>
      </c>
      <c r="C1072" s="19">
        <v>41991</v>
      </c>
      <c r="D1072" s="22">
        <f>C1072+30</f>
        <v>42021</v>
      </c>
      <c r="E1072" s="20">
        <v>585.6</v>
      </c>
      <c r="F1072" s="19">
        <v>42054</v>
      </c>
      <c r="G1072" s="20">
        <v>585.6</v>
      </c>
      <c r="H1072">
        <f t="shared" si="36"/>
        <v>33</v>
      </c>
      <c r="I1072" s="24">
        <f t="shared" si="37"/>
        <v>19324.8</v>
      </c>
    </row>
    <row r="1073" spans="1:9" x14ac:dyDescent="0.25">
      <c r="A1073" s="18" t="s">
        <v>8</v>
      </c>
      <c r="B1073" s="18" t="s">
        <v>185</v>
      </c>
      <c r="C1073" s="19">
        <v>42011</v>
      </c>
      <c r="D1073" s="22">
        <v>42038</v>
      </c>
      <c r="E1073" s="20">
        <v>2823.4</v>
      </c>
      <c r="F1073" s="19">
        <v>42038</v>
      </c>
      <c r="G1073" s="20">
        <v>2823.4</v>
      </c>
      <c r="H1073">
        <f t="shared" si="36"/>
        <v>0</v>
      </c>
      <c r="I1073" s="24">
        <f t="shared" si="37"/>
        <v>0</v>
      </c>
    </row>
    <row r="1074" spans="1:9" x14ac:dyDescent="0.25">
      <c r="A1074" s="18" t="s">
        <v>5</v>
      </c>
      <c r="B1074" s="18" t="s">
        <v>1025</v>
      </c>
      <c r="C1074" s="19">
        <v>41991</v>
      </c>
      <c r="D1074" s="22">
        <f>C1074+30</f>
        <v>42021</v>
      </c>
      <c r="E1074" s="20">
        <v>97.6</v>
      </c>
      <c r="F1074" s="19">
        <v>42053</v>
      </c>
      <c r="G1074" s="20">
        <v>97.6</v>
      </c>
      <c r="H1074">
        <f t="shared" si="36"/>
        <v>32</v>
      </c>
      <c r="I1074" s="24">
        <f t="shared" si="37"/>
        <v>3123.2</v>
      </c>
    </row>
    <row r="1075" spans="1:9" x14ac:dyDescent="0.25">
      <c r="A1075" s="18" t="s">
        <v>8</v>
      </c>
      <c r="B1075" s="18" t="s">
        <v>400</v>
      </c>
      <c r="C1075" s="19">
        <v>42066</v>
      </c>
      <c r="D1075" s="22">
        <v>42073</v>
      </c>
      <c r="E1075" s="21">
        <v>1833</v>
      </c>
      <c r="F1075" s="19">
        <v>42073</v>
      </c>
      <c r="G1075" s="21">
        <v>1833</v>
      </c>
      <c r="H1075">
        <f t="shared" si="36"/>
        <v>0</v>
      </c>
      <c r="I1075" s="24">
        <f t="shared" si="37"/>
        <v>0</v>
      </c>
    </row>
    <row r="1076" spans="1:9" x14ac:dyDescent="0.25">
      <c r="A1076" s="18" t="s">
        <v>5</v>
      </c>
      <c r="B1076" s="18" t="s">
        <v>1027</v>
      </c>
      <c r="C1076" s="19">
        <v>41904</v>
      </c>
      <c r="D1076" s="22">
        <v>42064</v>
      </c>
      <c r="E1076" s="20">
        <v>25.19</v>
      </c>
      <c r="F1076" s="19">
        <v>42086</v>
      </c>
      <c r="G1076" s="20">
        <v>25.19</v>
      </c>
      <c r="H1076">
        <f t="shared" si="36"/>
        <v>22</v>
      </c>
      <c r="I1076" s="24">
        <f t="shared" si="37"/>
        <v>554.18000000000006</v>
      </c>
    </row>
    <row r="1077" spans="1:9" x14ac:dyDescent="0.25">
      <c r="A1077" s="18" t="s">
        <v>5</v>
      </c>
      <c r="B1077" s="18" t="s">
        <v>1028</v>
      </c>
      <c r="C1077" s="19">
        <v>41913</v>
      </c>
      <c r="D1077" s="22">
        <v>42064</v>
      </c>
      <c r="E1077" s="20">
        <v>8.86</v>
      </c>
      <c r="F1077" s="19">
        <v>42086</v>
      </c>
      <c r="G1077" s="20">
        <v>8.86</v>
      </c>
      <c r="H1077">
        <f t="shared" si="36"/>
        <v>22</v>
      </c>
      <c r="I1077" s="24">
        <f t="shared" si="37"/>
        <v>194.92</v>
      </c>
    </row>
    <row r="1078" spans="1:9" x14ac:dyDescent="0.25">
      <c r="A1078" s="18" t="s">
        <v>5</v>
      </c>
      <c r="B1078" s="18" t="s">
        <v>1029</v>
      </c>
      <c r="C1078" s="19">
        <v>41891</v>
      </c>
      <c r="D1078" s="22">
        <v>42064</v>
      </c>
      <c r="E1078" s="20">
        <v>988.19</v>
      </c>
      <c r="F1078" s="19">
        <v>42067</v>
      </c>
      <c r="G1078" s="20">
        <v>988.19</v>
      </c>
      <c r="H1078">
        <f t="shared" si="36"/>
        <v>3</v>
      </c>
      <c r="I1078" s="24">
        <f t="shared" si="37"/>
        <v>2964.57</v>
      </c>
    </row>
    <row r="1079" spans="1:9" x14ac:dyDescent="0.25">
      <c r="A1079" s="18" t="s">
        <v>5</v>
      </c>
      <c r="B1079" s="18" t="s">
        <v>1030</v>
      </c>
      <c r="C1079" s="19">
        <v>41940</v>
      </c>
      <c r="D1079" s="22">
        <v>42064</v>
      </c>
      <c r="E1079" s="20">
        <v>290.35000000000002</v>
      </c>
      <c r="F1079" s="19">
        <v>42087</v>
      </c>
      <c r="G1079" s="20">
        <v>290.35000000000002</v>
      </c>
      <c r="H1079">
        <f t="shared" si="36"/>
        <v>23</v>
      </c>
      <c r="I1079" s="24">
        <f t="shared" si="37"/>
        <v>6678.05</v>
      </c>
    </row>
    <row r="1080" spans="1:9" x14ac:dyDescent="0.25">
      <c r="A1080" s="18" t="s">
        <v>208</v>
      </c>
      <c r="B1080" s="18" t="s">
        <v>209</v>
      </c>
      <c r="C1080" s="19">
        <v>42004</v>
      </c>
      <c r="D1080" s="22">
        <f>C1080+30</f>
        <v>42034</v>
      </c>
      <c r="E1080" s="21">
        <v>1200</v>
      </c>
      <c r="F1080" s="19">
        <v>42053</v>
      </c>
      <c r="G1080" s="21">
        <v>1200</v>
      </c>
      <c r="H1080">
        <f t="shared" si="36"/>
        <v>19</v>
      </c>
      <c r="I1080" s="24">
        <f t="shared" si="37"/>
        <v>22800</v>
      </c>
    </row>
    <row r="1081" spans="1:9" x14ac:dyDescent="0.25">
      <c r="A1081" s="18" t="s">
        <v>208</v>
      </c>
      <c r="B1081" s="18" t="s">
        <v>209</v>
      </c>
      <c r="C1081" s="19">
        <v>42004</v>
      </c>
      <c r="D1081" s="22">
        <f>C1081+30</f>
        <v>42034</v>
      </c>
      <c r="E1081" s="21">
        <v>1400</v>
      </c>
      <c r="F1081" s="19">
        <v>42053</v>
      </c>
      <c r="G1081" s="21">
        <v>1400</v>
      </c>
      <c r="H1081">
        <f t="shared" si="36"/>
        <v>19</v>
      </c>
      <c r="I1081" s="24">
        <f t="shared" si="37"/>
        <v>26600</v>
      </c>
    </row>
    <row r="1082" spans="1:9" x14ac:dyDescent="0.25">
      <c r="A1082" s="18" t="s">
        <v>8</v>
      </c>
      <c r="B1082" s="18" t="s">
        <v>1026</v>
      </c>
      <c r="C1082" s="19">
        <v>42079</v>
      </c>
      <c r="D1082" s="22">
        <v>42087</v>
      </c>
      <c r="E1082" s="21">
        <v>3172</v>
      </c>
      <c r="F1082" s="19">
        <v>42087</v>
      </c>
      <c r="G1082" s="21">
        <v>3172</v>
      </c>
      <c r="H1082">
        <f t="shared" si="36"/>
        <v>0</v>
      </c>
      <c r="I1082" s="24">
        <f t="shared" si="37"/>
        <v>0</v>
      </c>
    </row>
    <row r="1083" spans="1:9" x14ac:dyDescent="0.25">
      <c r="A1083" s="18" t="s">
        <v>5</v>
      </c>
      <c r="B1083" s="18" t="s">
        <v>1031</v>
      </c>
      <c r="C1083" s="19">
        <v>41923</v>
      </c>
      <c r="D1083" s="22">
        <v>42064</v>
      </c>
      <c r="E1083" s="20">
        <v>3.18</v>
      </c>
      <c r="F1083" s="19">
        <v>42086</v>
      </c>
      <c r="G1083" s="20">
        <v>3.18</v>
      </c>
      <c r="H1083">
        <f t="shared" si="36"/>
        <v>22</v>
      </c>
      <c r="I1083" s="24">
        <f t="shared" si="37"/>
        <v>69.960000000000008</v>
      </c>
    </row>
    <row r="1084" spans="1:9" x14ac:dyDescent="0.25">
      <c r="A1084" s="18" t="s">
        <v>5</v>
      </c>
      <c r="B1084" s="18" t="s">
        <v>1032</v>
      </c>
      <c r="C1084" s="19">
        <v>41925</v>
      </c>
      <c r="D1084" s="22">
        <v>42064</v>
      </c>
      <c r="E1084" s="20">
        <v>53.01</v>
      </c>
      <c r="F1084" s="19">
        <v>42086</v>
      </c>
      <c r="G1084" s="20">
        <v>53.01</v>
      </c>
      <c r="H1084">
        <f t="shared" si="36"/>
        <v>22</v>
      </c>
      <c r="I1084" s="24">
        <f t="shared" si="37"/>
        <v>1166.22</v>
      </c>
    </row>
    <row r="1085" spans="1:9" x14ac:dyDescent="0.25">
      <c r="A1085" s="18" t="s">
        <v>5</v>
      </c>
      <c r="B1085" s="18" t="s">
        <v>1033</v>
      </c>
      <c r="C1085" s="19">
        <v>41928</v>
      </c>
      <c r="D1085" s="22">
        <v>42064</v>
      </c>
      <c r="E1085" s="20">
        <v>20.61</v>
      </c>
      <c r="F1085" s="19">
        <v>42086</v>
      </c>
      <c r="G1085" s="20">
        <v>20.61</v>
      </c>
      <c r="H1085">
        <f t="shared" si="36"/>
        <v>22</v>
      </c>
      <c r="I1085" s="24">
        <f t="shared" si="37"/>
        <v>453.41999999999996</v>
      </c>
    </row>
    <row r="1086" spans="1:9" x14ac:dyDescent="0.25">
      <c r="A1086" s="18" t="s">
        <v>5</v>
      </c>
      <c r="B1086" s="18" t="s">
        <v>1034</v>
      </c>
      <c r="C1086" s="19">
        <v>41851</v>
      </c>
      <c r="D1086" s="22">
        <v>41945</v>
      </c>
      <c r="E1086" s="20">
        <v>723.34</v>
      </c>
      <c r="F1086" s="19">
        <v>42054</v>
      </c>
      <c r="G1086" s="20">
        <v>723.34</v>
      </c>
      <c r="H1086">
        <f t="shared" si="36"/>
        <v>109</v>
      </c>
      <c r="I1086" s="24">
        <f t="shared" si="37"/>
        <v>78844.06</v>
      </c>
    </row>
    <row r="1087" spans="1:9" x14ac:dyDescent="0.25">
      <c r="A1087" s="18" t="s">
        <v>5</v>
      </c>
      <c r="B1087" s="18" t="s">
        <v>590</v>
      </c>
      <c r="C1087" s="19">
        <v>41738</v>
      </c>
      <c r="D1087" s="22">
        <v>41799</v>
      </c>
      <c r="E1087" s="21">
        <v>3806</v>
      </c>
      <c r="F1087" s="19">
        <v>42046</v>
      </c>
      <c r="G1087" s="21">
        <v>3806</v>
      </c>
      <c r="H1087">
        <f t="shared" si="36"/>
        <v>247</v>
      </c>
      <c r="I1087" s="24">
        <f t="shared" si="37"/>
        <v>940082</v>
      </c>
    </row>
    <row r="1088" spans="1:9" x14ac:dyDescent="0.25">
      <c r="A1088" s="18" t="s">
        <v>5</v>
      </c>
      <c r="B1088" s="18" t="s">
        <v>1035</v>
      </c>
      <c r="C1088" s="19">
        <v>41757</v>
      </c>
      <c r="D1088" s="22">
        <v>41825</v>
      </c>
      <c r="E1088" s="21">
        <v>117</v>
      </c>
      <c r="F1088" s="19">
        <v>42046</v>
      </c>
      <c r="G1088" s="21">
        <v>117</v>
      </c>
      <c r="H1088">
        <f t="shared" si="36"/>
        <v>221</v>
      </c>
      <c r="I1088" s="24">
        <f t="shared" si="37"/>
        <v>25857</v>
      </c>
    </row>
    <row r="1089" spans="1:9" x14ac:dyDescent="0.25">
      <c r="A1089" s="18" t="s">
        <v>5</v>
      </c>
      <c r="B1089" s="18" t="s">
        <v>1036</v>
      </c>
      <c r="C1089" s="19">
        <v>41806</v>
      </c>
      <c r="D1089" s="22">
        <v>41877</v>
      </c>
      <c r="E1089" s="20">
        <v>1504.8</v>
      </c>
      <c r="F1089" s="19">
        <v>42058</v>
      </c>
      <c r="G1089" s="20">
        <v>1457.28</v>
      </c>
      <c r="H1089">
        <f t="shared" si="36"/>
        <v>181</v>
      </c>
      <c r="I1089" s="24">
        <f t="shared" si="37"/>
        <v>272368.8</v>
      </c>
    </row>
    <row r="1090" spans="1:9" x14ac:dyDescent="0.25">
      <c r="A1090" s="18" t="s">
        <v>5</v>
      </c>
      <c r="B1090" s="18" t="s">
        <v>1037</v>
      </c>
      <c r="C1090" s="19">
        <v>41820</v>
      </c>
      <c r="D1090" s="22">
        <v>41888</v>
      </c>
      <c r="E1090" s="20">
        <v>30379.24</v>
      </c>
      <c r="F1090" s="19">
        <v>42067</v>
      </c>
      <c r="G1090" s="20">
        <v>29549.94</v>
      </c>
      <c r="H1090">
        <f t="shared" si="36"/>
        <v>179</v>
      </c>
      <c r="I1090" s="24">
        <f t="shared" si="37"/>
        <v>5437883.96</v>
      </c>
    </row>
    <row r="1091" spans="1:9" x14ac:dyDescent="0.25">
      <c r="A1091" s="18" t="s">
        <v>5</v>
      </c>
      <c r="B1091" s="18" t="s">
        <v>1038</v>
      </c>
      <c r="C1091" s="19">
        <v>41834</v>
      </c>
      <c r="D1091" s="22">
        <v>41895</v>
      </c>
      <c r="E1091" s="21">
        <v>1456</v>
      </c>
      <c r="F1091" s="19">
        <v>42058</v>
      </c>
      <c r="G1091" s="21">
        <v>1456</v>
      </c>
      <c r="H1091">
        <f t="shared" si="36"/>
        <v>163</v>
      </c>
      <c r="I1091" s="24">
        <f t="shared" si="37"/>
        <v>237328</v>
      </c>
    </row>
    <row r="1092" spans="1:9" x14ac:dyDescent="0.25">
      <c r="A1092" s="18" t="s">
        <v>5</v>
      </c>
      <c r="B1092" s="18" t="s">
        <v>1039</v>
      </c>
      <c r="C1092" s="19">
        <v>41893</v>
      </c>
      <c r="D1092" s="22">
        <v>41961</v>
      </c>
      <c r="E1092" s="20">
        <v>1328.14</v>
      </c>
      <c r="F1092" s="19">
        <v>42053</v>
      </c>
      <c r="G1092" s="20">
        <v>1328.14</v>
      </c>
      <c r="H1092">
        <f t="shared" si="36"/>
        <v>92</v>
      </c>
      <c r="I1092" s="24">
        <f t="shared" si="37"/>
        <v>122188.88</v>
      </c>
    </row>
    <row r="1093" spans="1:9" x14ac:dyDescent="0.25">
      <c r="A1093" s="18" t="s">
        <v>5</v>
      </c>
      <c r="B1093" s="18" t="s">
        <v>1040</v>
      </c>
      <c r="C1093" s="19">
        <v>41892</v>
      </c>
      <c r="D1093" s="22">
        <v>41961</v>
      </c>
      <c r="E1093" s="20">
        <v>535.82000000000005</v>
      </c>
      <c r="F1093" s="19">
        <v>42054</v>
      </c>
      <c r="G1093" s="20">
        <v>535.82000000000005</v>
      </c>
      <c r="H1093">
        <f t="shared" si="36"/>
        <v>93</v>
      </c>
      <c r="I1093" s="24">
        <f t="shared" si="37"/>
        <v>49831.26</v>
      </c>
    </row>
    <row r="1094" spans="1:9" x14ac:dyDescent="0.25">
      <c r="A1094" s="18" t="s">
        <v>5</v>
      </c>
      <c r="B1094" s="18" t="s">
        <v>541</v>
      </c>
      <c r="C1094" s="19">
        <v>41907</v>
      </c>
      <c r="D1094" s="22">
        <v>41967</v>
      </c>
      <c r="E1094" s="21">
        <v>36600</v>
      </c>
      <c r="F1094" s="19">
        <v>42041</v>
      </c>
      <c r="G1094" s="21">
        <v>36600</v>
      </c>
      <c r="H1094">
        <f t="shared" si="36"/>
        <v>74</v>
      </c>
      <c r="I1094" s="24">
        <f t="shared" si="37"/>
        <v>2708400</v>
      </c>
    </row>
    <row r="1095" spans="1:9" x14ac:dyDescent="0.25">
      <c r="A1095" s="18" t="s">
        <v>5</v>
      </c>
      <c r="B1095" s="18" t="s">
        <v>1041</v>
      </c>
      <c r="C1095" s="19">
        <v>41851</v>
      </c>
      <c r="D1095" s="22">
        <v>41968</v>
      </c>
      <c r="E1095" s="20">
        <v>7799.46</v>
      </c>
      <c r="F1095" s="19">
        <v>42054</v>
      </c>
      <c r="G1095" s="20">
        <v>7799.46</v>
      </c>
      <c r="H1095">
        <f t="shared" si="36"/>
        <v>86</v>
      </c>
      <c r="I1095" s="24">
        <f t="shared" si="37"/>
        <v>670753.56000000006</v>
      </c>
    </row>
    <row r="1096" spans="1:9" x14ac:dyDescent="0.25">
      <c r="A1096" s="18" t="s">
        <v>5</v>
      </c>
      <c r="B1096" s="18" t="s">
        <v>1042</v>
      </c>
      <c r="C1096" s="19">
        <v>41877</v>
      </c>
      <c r="D1096" s="22">
        <v>41947</v>
      </c>
      <c r="E1096" s="20">
        <v>7151.64</v>
      </c>
      <c r="F1096" s="19">
        <v>42058</v>
      </c>
      <c r="G1096" s="20">
        <v>7151.64</v>
      </c>
      <c r="H1096">
        <f t="shared" si="36"/>
        <v>111</v>
      </c>
      <c r="I1096" s="24">
        <f t="shared" si="37"/>
        <v>793832.04</v>
      </c>
    </row>
    <row r="1097" spans="1:9" x14ac:dyDescent="0.25">
      <c r="A1097" s="18" t="s">
        <v>5</v>
      </c>
      <c r="B1097" s="18" t="s">
        <v>1043</v>
      </c>
      <c r="C1097" s="19">
        <v>41851</v>
      </c>
      <c r="D1097" s="22">
        <v>41944</v>
      </c>
      <c r="E1097" s="20">
        <v>25327.34</v>
      </c>
      <c r="F1097" s="19">
        <v>42054</v>
      </c>
      <c r="G1097" s="20">
        <v>25327.34</v>
      </c>
      <c r="H1097">
        <f t="shared" ref="H1097:H1160" si="38">F1097-D1097</f>
        <v>110</v>
      </c>
      <c r="I1097" s="24">
        <f t="shared" ref="I1097:I1160" si="39">E1097*H1097</f>
        <v>2786007.4</v>
      </c>
    </row>
    <row r="1098" spans="1:9" x14ac:dyDescent="0.25">
      <c r="A1098" s="18" t="s">
        <v>5</v>
      </c>
      <c r="B1098" s="18" t="s">
        <v>1044</v>
      </c>
      <c r="C1098" s="19">
        <v>41886</v>
      </c>
      <c r="D1098" s="22">
        <v>41950</v>
      </c>
      <c r="E1098" s="21">
        <v>5856</v>
      </c>
      <c r="F1098" s="19">
        <v>42053</v>
      </c>
      <c r="G1098" s="21">
        <v>5856</v>
      </c>
      <c r="H1098">
        <f t="shared" si="38"/>
        <v>103</v>
      </c>
      <c r="I1098" s="24">
        <f t="shared" si="39"/>
        <v>603168</v>
      </c>
    </row>
    <row r="1099" spans="1:9" x14ac:dyDescent="0.25">
      <c r="A1099" s="18" t="s">
        <v>5</v>
      </c>
      <c r="B1099" s="18" t="s">
        <v>1045</v>
      </c>
      <c r="C1099" s="19">
        <v>41890</v>
      </c>
      <c r="D1099" s="22">
        <v>41954</v>
      </c>
      <c r="E1099" s="20">
        <v>2590.64</v>
      </c>
      <c r="F1099" s="19">
        <v>42054</v>
      </c>
      <c r="G1099" s="20">
        <v>2590.64</v>
      </c>
      <c r="H1099">
        <f t="shared" si="38"/>
        <v>100</v>
      </c>
      <c r="I1099" s="24">
        <f t="shared" si="39"/>
        <v>259064</v>
      </c>
    </row>
    <row r="1100" spans="1:9" x14ac:dyDescent="0.25">
      <c r="A1100" s="18" t="s">
        <v>5</v>
      </c>
      <c r="B1100" s="18" t="s">
        <v>1046</v>
      </c>
      <c r="C1100" s="19">
        <v>41890</v>
      </c>
      <c r="D1100" s="22">
        <v>41975</v>
      </c>
      <c r="E1100" s="20">
        <v>3641.7</v>
      </c>
      <c r="F1100" s="19">
        <v>42082</v>
      </c>
      <c r="G1100" s="20">
        <v>3641.7</v>
      </c>
      <c r="H1100">
        <f t="shared" si="38"/>
        <v>107</v>
      </c>
      <c r="I1100" s="24">
        <f t="shared" si="39"/>
        <v>389661.89999999997</v>
      </c>
    </row>
    <row r="1101" spans="1:9" x14ac:dyDescent="0.25">
      <c r="A1101" s="18" t="s">
        <v>5</v>
      </c>
      <c r="B1101" s="18" t="s">
        <v>1047</v>
      </c>
      <c r="C1101" s="19">
        <v>41911</v>
      </c>
      <c r="D1101" s="22">
        <v>41973</v>
      </c>
      <c r="E1101" s="21">
        <v>854</v>
      </c>
      <c r="F1101" s="19">
        <v>42081</v>
      </c>
      <c r="G1101" s="21">
        <v>854</v>
      </c>
      <c r="H1101">
        <f t="shared" si="38"/>
        <v>108</v>
      </c>
      <c r="I1101" s="24">
        <f t="shared" si="39"/>
        <v>92232</v>
      </c>
    </row>
    <row r="1102" spans="1:9" x14ac:dyDescent="0.25">
      <c r="A1102" s="18" t="s">
        <v>5</v>
      </c>
      <c r="B1102" s="18" t="s">
        <v>1048</v>
      </c>
      <c r="C1102" s="19">
        <v>41887</v>
      </c>
      <c r="D1102" s="22">
        <v>41954</v>
      </c>
      <c r="E1102" s="20">
        <v>4990.41</v>
      </c>
      <c r="F1102" s="19">
        <v>42053</v>
      </c>
      <c r="G1102" s="20">
        <v>4990.41</v>
      </c>
      <c r="H1102">
        <f t="shared" si="38"/>
        <v>99</v>
      </c>
      <c r="I1102" s="24">
        <f t="shared" si="39"/>
        <v>494050.58999999997</v>
      </c>
    </row>
    <row r="1103" spans="1:9" x14ac:dyDescent="0.25">
      <c r="A1103" s="18" t="s">
        <v>5</v>
      </c>
      <c r="B1103" s="18" t="s">
        <v>1049</v>
      </c>
      <c r="C1103" s="19">
        <v>41887</v>
      </c>
      <c r="D1103" s="22">
        <v>41960</v>
      </c>
      <c r="E1103" s="20">
        <v>191.3</v>
      </c>
      <c r="F1103" s="19">
        <v>42058</v>
      </c>
      <c r="G1103" s="20">
        <v>191.3</v>
      </c>
      <c r="H1103">
        <f t="shared" si="38"/>
        <v>98</v>
      </c>
      <c r="I1103" s="24">
        <f t="shared" si="39"/>
        <v>18747.400000000001</v>
      </c>
    </row>
    <row r="1104" spans="1:9" x14ac:dyDescent="0.25">
      <c r="A1104" s="18" t="s">
        <v>5</v>
      </c>
      <c r="B1104" s="18" t="s">
        <v>1050</v>
      </c>
      <c r="C1104" s="19">
        <v>41838</v>
      </c>
      <c r="D1104" s="22">
        <v>41915</v>
      </c>
      <c r="E1104" s="21">
        <v>8784</v>
      </c>
      <c r="F1104" s="19">
        <v>42054</v>
      </c>
      <c r="G1104" s="21">
        <v>8784</v>
      </c>
      <c r="H1104">
        <f t="shared" si="38"/>
        <v>139</v>
      </c>
      <c r="I1104" s="24">
        <f t="shared" si="39"/>
        <v>1220976</v>
      </c>
    </row>
    <row r="1105" spans="1:9" x14ac:dyDescent="0.25">
      <c r="A1105" s="18" t="s">
        <v>5</v>
      </c>
      <c r="B1105" s="18" t="s">
        <v>1051</v>
      </c>
      <c r="C1105" s="19">
        <v>41885</v>
      </c>
      <c r="D1105" s="22">
        <v>41972</v>
      </c>
      <c r="E1105" s="20">
        <v>1390.18</v>
      </c>
      <c r="F1105" s="19">
        <v>42054</v>
      </c>
      <c r="G1105" s="20">
        <v>1390.18</v>
      </c>
      <c r="H1105">
        <f t="shared" si="38"/>
        <v>82</v>
      </c>
      <c r="I1105" s="24">
        <f t="shared" si="39"/>
        <v>113994.76000000001</v>
      </c>
    </row>
    <row r="1106" spans="1:9" x14ac:dyDescent="0.25">
      <c r="A1106" s="18" t="s">
        <v>5</v>
      </c>
      <c r="B1106" s="18" t="s">
        <v>1052</v>
      </c>
      <c r="C1106" s="19">
        <v>41831</v>
      </c>
      <c r="D1106" s="22">
        <v>41972</v>
      </c>
      <c r="E1106" s="20">
        <v>363.56</v>
      </c>
      <c r="F1106" s="19">
        <v>42054</v>
      </c>
      <c r="G1106" s="20">
        <v>363.56</v>
      </c>
      <c r="H1106">
        <f t="shared" si="38"/>
        <v>82</v>
      </c>
      <c r="I1106" s="24">
        <f t="shared" si="39"/>
        <v>29811.920000000002</v>
      </c>
    </row>
    <row r="1107" spans="1:9" x14ac:dyDescent="0.25">
      <c r="A1107" s="18" t="s">
        <v>5</v>
      </c>
      <c r="B1107" s="18" t="s">
        <v>1053</v>
      </c>
      <c r="C1107" s="19">
        <v>41904</v>
      </c>
      <c r="D1107" s="22">
        <v>41974</v>
      </c>
      <c r="E1107" s="20">
        <v>783.97</v>
      </c>
      <c r="F1107" s="19">
        <v>42089</v>
      </c>
      <c r="G1107" s="20">
        <v>783.97</v>
      </c>
      <c r="H1107">
        <f t="shared" si="38"/>
        <v>115</v>
      </c>
      <c r="I1107" s="24">
        <f t="shared" si="39"/>
        <v>90156.55</v>
      </c>
    </row>
    <row r="1108" spans="1:9" x14ac:dyDescent="0.25">
      <c r="A1108" s="18" t="s">
        <v>5</v>
      </c>
      <c r="B1108" s="18" t="s">
        <v>1054</v>
      </c>
      <c r="C1108" s="19">
        <v>41912</v>
      </c>
      <c r="D1108" s="22">
        <v>41974</v>
      </c>
      <c r="E1108" s="20">
        <v>406.63</v>
      </c>
      <c r="F1108" s="19">
        <v>42087</v>
      </c>
      <c r="G1108" s="20">
        <v>406.63</v>
      </c>
      <c r="H1108">
        <f t="shared" si="38"/>
        <v>113</v>
      </c>
      <c r="I1108" s="24">
        <f t="shared" si="39"/>
        <v>45949.19</v>
      </c>
    </row>
    <row r="1109" spans="1:9" x14ac:dyDescent="0.25">
      <c r="A1109" s="18" t="s">
        <v>5</v>
      </c>
      <c r="B1109" s="18" t="s">
        <v>1055</v>
      </c>
      <c r="C1109" s="19">
        <v>41848</v>
      </c>
      <c r="D1109" s="22">
        <v>41932</v>
      </c>
      <c r="E1109" s="20">
        <v>351.85</v>
      </c>
      <c r="F1109" s="19">
        <v>42058</v>
      </c>
      <c r="G1109" s="20">
        <v>351.85</v>
      </c>
      <c r="H1109">
        <f t="shared" si="38"/>
        <v>126</v>
      </c>
      <c r="I1109" s="24">
        <f t="shared" si="39"/>
        <v>44333.100000000006</v>
      </c>
    </row>
    <row r="1110" spans="1:9" x14ac:dyDescent="0.25">
      <c r="A1110" s="18" t="s">
        <v>5</v>
      </c>
      <c r="B1110" s="18" t="s">
        <v>198</v>
      </c>
      <c r="C1110" s="19">
        <v>41900</v>
      </c>
      <c r="D1110" s="22">
        <v>41972</v>
      </c>
      <c r="E1110" s="20">
        <v>130.66</v>
      </c>
      <c r="F1110" s="19">
        <v>42058</v>
      </c>
      <c r="G1110" s="20">
        <v>130.66</v>
      </c>
      <c r="H1110">
        <f t="shared" si="38"/>
        <v>86</v>
      </c>
      <c r="I1110" s="24">
        <f t="shared" si="39"/>
        <v>11236.76</v>
      </c>
    </row>
    <row r="1111" spans="1:9" x14ac:dyDescent="0.25">
      <c r="A1111" s="18" t="s">
        <v>5</v>
      </c>
      <c r="B1111" s="18" t="s">
        <v>1056</v>
      </c>
      <c r="C1111" s="19">
        <v>41898</v>
      </c>
      <c r="D1111" s="22">
        <v>41975</v>
      </c>
      <c r="E1111" s="21">
        <v>549</v>
      </c>
      <c r="F1111" s="19">
        <v>42055</v>
      </c>
      <c r="G1111" s="21">
        <v>549</v>
      </c>
      <c r="H1111">
        <f t="shared" si="38"/>
        <v>80</v>
      </c>
      <c r="I1111" s="24">
        <f t="shared" si="39"/>
        <v>43920</v>
      </c>
    </row>
    <row r="1112" spans="1:9" x14ac:dyDescent="0.25">
      <c r="A1112" s="18" t="s">
        <v>5</v>
      </c>
      <c r="B1112" s="18" t="s">
        <v>1057</v>
      </c>
      <c r="C1112" s="19">
        <v>41859</v>
      </c>
      <c r="D1112" s="22">
        <v>41945</v>
      </c>
      <c r="E1112" s="20">
        <v>125.14</v>
      </c>
      <c r="F1112" s="19">
        <v>42053</v>
      </c>
      <c r="G1112" s="20">
        <v>125.14</v>
      </c>
      <c r="H1112">
        <f t="shared" si="38"/>
        <v>108</v>
      </c>
      <c r="I1112" s="24">
        <f t="shared" si="39"/>
        <v>13515.12</v>
      </c>
    </row>
    <row r="1113" spans="1:9" x14ac:dyDescent="0.25">
      <c r="A1113" s="18" t="s">
        <v>5</v>
      </c>
      <c r="B1113" s="18" t="s">
        <v>1058</v>
      </c>
      <c r="C1113" s="19">
        <v>41835</v>
      </c>
      <c r="D1113" s="22">
        <v>41945</v>
      </c>
      <c r="E1113" s="20">
        <v>834.14</v>
      </c>
      <c r="F1113" s="19">
        <v>42054</v>
      </c>
      <c r="G1113" s="20">
        <v>834.14</v>
      </c>
      <c r="H1113">
        <f t="shared" si="38"/>
        <v>109</v>
      </c>
      <c r="I1113" s="24">
        <f t="shared" si="39"/>
        <v>90921.26</v>
      </c>
    </row>
    <row r="1114" spans="1:9" x14ac:dyDescent="0.25">
      <c r="A1114" s="18" t="s">
        <v>5</v>
      </c>
      <c r="B1114" s="18" t="s">
        <v>1059</v>
      </c>
      <c r="C1114" s="19">
        <v>41880</v>
      </c>
      <c r="D1114" s="22">
        <v>41952</v>
      </c>
      <c r="E1114" s="21">
        <v>3224</v>
      </c>
      <c r="F1114" s="19">
        <v>42054</v>
      </c>
      <c r="G1114" s="21">
        <v>3224</v>
      </c>
      <c r="H1114">
        <f t="shared" si="38"/>
        <v>102</v>
      </c>
      <c r="I1114" s="24">
        <f t="shared" si="39"/>
        <v>328848</v>
      </c>
    </row>
    <row r="1115" spans="1:9" x14ac:dyDescent="0.25">
      <c r="A1115" s="18" t="s">
        <v>5</v>
      </c>
      <c r="B1115" s="18" t="s">
        <v>1060</v>
      </c>
      <c r="C1115" s="19">
        <v>41885</v>
      </c>
      <c r="D1115" s="22">
        <v>41966</v>
      </c>
      <c r="E1115" s="20">
        <v>15613.56</v>
      </c>
      <c r="F1115" s="19">
        <v>42055</v>
      </c>
      <c r="G1115" s="20">
        <v>15613.56</v>
      </c>
      <c r="H1115">
        <f t="shared" si="38"/>
        <v>89</v>
      </c>
      <c r="I1115" s="24">
        <f t="shared" si="39"/>
        <v>1389606.8399999999</v>
      </c>
    </row>
    <row r="1116" spans="1:9" x14ac:dyDescent="0.25">
      <c r="A1116" s="18" t="s">
        <v>5</v>
      </c>
      <c r="B1116" s="18" t="s">
        <v>1061</v>
      </c>
      <c r="C1116" s="19">
        <v>41898</v>
      </c>
      <c r="D1116" s="22">
        <v>41965</v>
      </c>
      <c r="E1116" s="20">
        <v>274.06</v>
      </c>
      <c r="F1116" s="19">
        <v>42054</v>
      </c>
      <c r="G1116" s="20">
        <v>274.06</v>
      </c>
      <c r="H1116">
        <f t="shared" si="38"/>
        <v>89</v>
      </c>
      <c r="I1116" s="24">
        <f t="shared" si="39"/>
        <v>24391.34</v>
      </c>
    </row>
    <row r="1117" spans="1:9" x14ac:dyDescent="0.25">
      <c r="A1117" s="18" t="s">
        <v>5</v>
      </c>
      <c r="B1117" s="18" t="s">
        <v>1062</v>
      </c>
      <c r="C1117" s="19">
        <v>41879</v>
      </c>
      <c r="D1117" s="22">
        <v>41954</v>
      </c>
      <c r="E1117" s="21">
        <v>488</v>
      </c>
      <c r="F1117" s="19">
        <v>42055</v>
      </c>
      <c r="G1117" s="21">
        <v>488</v>
      </c>
      <c r="H1117">
        <f t="shared" si="38"/>
        <v>101</v>
      </c>
      <c r="I1117" s="24">
        <f t="shared" si="39"/>
        <v>49288</v>
      </c>
    </row>
    <row r="1118" spans="1:9" x14ac:dyDescent="0.25">
      <c r="A1118" s="18" t="s">
        <v>5</v>
      </c>
      <c r="B1118" s="18" t="s">
        <v>1063</v>
      </c>
      <c r="C1118" s="19">
        <v>41880</v>
      </c>
      <c r="D1118" s="22">
        <v>41950</v>
      </c>
      <c r="E1118" s="20">
        <v>626.92999999999995</v>
      </c>
      <c r="F1118" s="19">
        <v>42054</v>
      </c>
      <c r="G1118" s="20">
        <v>626.92999999999995</v>
      </c>
      <c r="H1118">
        <f t="shared" si="38"/>
        <v>104</v>
      </c>
      <c r="I1118" s="24">
        <f t="shared" si="39"/>
        <v>65200.719999999994</v>
      </c>
    </row>
    <row r="1119" spans="1:9" x14ac:dyDescent="0.25">
      <c r="A1119" s="18" t="s">
        <v>5</v>
      </c>
      <c r="B1119" s="18" t="s">
        <v>1064</v>
      </c>
      <c r="C1119" s="19">
        <v>41879</v>
      </c>
      <c r="D1119" s="22">
        <v>41951</v>
      </c>
      <c r="E1119" s="20">
        <v>439.2</v>
      </c>
      <c r="F1119" s="19">
        <v>42058</v>
      </c>
      <c r="G1119" s="20">
        <v>439.2</v>
      </c>
      <c r="H1119">
        <f t="shared" si="38"/>
        <v>107</v>
      </c>
      <c r="I1119" s="24">
        <f t="shared" si="39"/>
        <v>46994.400000000001</v>
      </c>
    </row>
    <row r="1120" spans="1:9" x14ac:dyDescent="0.25">
      <c r="A1120" s="18" t="s">
        <v>5</v>
      </c>
      <c r="B1120" s="18" t="s">
        <v>1065</v>
      </c>
      <c r="C1120" s="19">
        <v>41883</v>
      </c>
      <c r="D1120" s="22">
        <v>41951</v>
      </c>
      <c r="E1120" s="20">
        <v>6013.98</v>
      </c>
      <c r="F1120" s="19">
        <v>42053</v>
      </c>
      <c r="G1120" s="20">
        <v>6013.98</v>
      </c>
      <c r="H1120">
        <f t="shared" si="38"/>
        <v>102</v>
      </c>
      <c r="I1120" s="24">
        <f t="shared" si="39"/>
        <v>613425.96</v>
      </c>
    </row>
    <row r="1121" spans="1:9" x14ac:dyDescent="0.25">
      <c r="A1121" s="18" t="s">
        <v>5</v>
      </c>
      <c r="B1121" s="18" t="s">
        <v>1066</v>
      </c>
      <c r="C1121" s="19">
        <v>41884</v>
      </c>
      <c r="D1121" s="22">
        <v>41951</v>
      </c>
      <c r="E1121" s="20">
        <v>780.8</v>
      </c>
      <c r="F1121" s="19">
        <v>42054</v>
      </c>
      <c r="G1121" s="20">
        <v>780.8</v>
      </c>
      <c r="H1121">
        <f t="shared" si="38"/>
        <v>103</v>
      </c>
      <c r="I1121" s="24">
        <f t="shared" si="39"/>
        <v>80422.399999999994</v>
      </c>
    </row>
    <row r="1122" spans="1:9" x14ac:dyDescent="0.25">
      <c r="A1122" s="18" t="s">
        <v>5</v>
      </c>
      <c r="B1122" s="18" t="s">
        <v>729</v>
      </c>
      <c r="C1122" s="19">
        <v>41887</v>
      </c>
      <c r="D1122" s="22">
        <v>41964</v>
      </c>
      <c r="E1122" s="21">
        <v>3602</v>
      </c>
      <c r="F1122" s="19">
        <v>42039</v>
      </c>
      <c r="G1122" s="21">
        <v>3602</v>
      </c>
      <c r="H1122">
        <f t="shared" si="38"/>
        <v>75</v>
      </c>
      <c r="I1122" s="24">
        <f t="shared" si="39"/>
        <v>270150</v>
      </c>
    </row>
    <row r="1123" spans="1:9" x14ac:dyDescent="0.25">
      <c r="A1123" s="18" t="s">
        <v>5</v>
      </c>
      <c r="B1123" s="18" t="s">
        <v>1067</v>
      </c>
      <c r="C1123" s="19">
        <v>41887</v>
      </c>
      <c r="D1123" s="22">
        <v>41951</v>
      </c>
      <c r="E1123" s="20">
        <v>206.44</v>
      </c>
      <c r="F1123" s="19">
        <v>42053</v>
      </c>
      <c r="G1123" s="20">
        <v>206.44</v>
      </c>
      <c r="H1123">
        <f t="shared" si="38"/>
        <v>102</v>
      </c>
      <c r="I1123" s="24">
        <f t="shared" si="39"/>
        <v>21056.880000000001</v>
      </c>
    </row>
    <row r="1124" spans="1:9" x14ac:dyDescent="0.25">
      <c r="A1124" s="18" t="s">
        <v>5</v>
      </c>
      <c r="B1124" s="18" t="s">
        <v>1068</v>
      </c>
      <c r="C1124" s="19">
        <v>41890</v>
      </c>
      <c r="D1124" s="22">
        <v>41953</v>
      </c>
      <c r="E1124" s="20">
        <v>136.15</v>
      </c>
      <c r="F1124" s="19">
        <v>42055</v>
      </c>
      <c r="G1124" s="20">
        <v>136.15</v>
      </c>
      <c r="H1124">
        <f t="shared" si="38"/>
        <v>102</v>
      </c>
      <c r="I1124" s="24">
        <f t="shared" si="39"/>
        <v>13887.300000000001</v>
      </c>
    </row>
    <row r="1125" spans="1:9" x14ac:dyDescent="0.25">
      <c r="A1125" s="18" t="s">
        <v>5</v>
      </c>
      <c r="B1125" s="18" t="s">
        <v>1069</v>
      </c>
      <c r="C1125" s="19">
        <v>41879</v>
      </c>
      <c r="D1125" s="22">
        <v>41953</v>
      </c>
      <c r="E1125" s="20">
        <v>1360.48</v>
      </c>
      <c r="F1125" s="19">
        <v>42055</v>
      </c>
      <c r="G1125" s="20">
        <v>1360.48</v>
      </c>
      <c r="H1125">
        <f t="shared" si="38"/>
        <v>102</v>
      </c>
      <c r="I1125" s="24">
        <f t="shared" si="39"/>
        <v>138768.95999999999</v>
      </c>
    </row>
    <row r="1126" spans="1:9" x14ac:dyDescent="0.25">
      <c r="A1126" s="18" t="s">
        <v>6</v>
      </c>
      <c r="B1126" s="18" t="s">
        <v>1070</v>
      </c>
      <c r="C1126" s="19">
        <v>41904</v>
      </c>
      <c r="D1126" s="22">
        <v>41966</v>
      </c>
      <c r="E1126" s="21">
        <v>-1456</v>
      </c>
      <c r="F1126" s="19">
        <v>42058</v>
      </c>
      <c r="G1126" s="21">
        <v>-1456</v>
      </c>
      <c r="H1126">
        <f t="shared" si="38"/>
        <v>92</v>
      </c>
      <c r="I1126" s="24">
        <f t="shared" si="39"/>
        <v>-133952</v>
      </c>
    </row>
    <row r="1127" spans="1:9" x14ac:dyDescent="0.25">
      <c r="A1127" s="18" t="s">
        <v>5</v>
      </c>
      <c r="B1127" s="18" t="s">
        <v>1071</v>
      </c>
      <c r="C1127" s="19">
        <v>41880</v>
      </c>
      <c r="D1127" s="22">
        <v>41957</v>
      </c>
      <c r="E1127" s="21">
        <v>183</v>
      </c>
      <c r="F1127" s="19">
        <v>42054</v>
      </c>
      <c r="G1127" s="21">
        <v>183</v>
      </c>
      <c r="H1127">
        <f t="shared" si="38"/>
        <v>97</v>
      </c>
      <c r="I1127" s="24">
        <f t="shared" si="39"/>
        <v>17751</v>
      </c>
    </row>
    <row r="1128" spans="1:9" x14ac:dyDescent="0.25">
      <c r="A1128" s="18" t="s">
        <v>5</v>
      </c>
      <c r="B1128" s="18" t="s">
        <v>1072</v>
      </c>
      <c r="C1128" s="19">
        <v>41882</v>
      </c>
      <c r="D1128" s="22">
        <v>41953</v>
      </c>
      <c r="E1128" s="20">
        <v>3728.21</v>
      </c>
      <c r="F1128" s="19">
        <v>42037</v>
      </c>
      <c r="G1128" s="20">
        <v>3728.21</v>
      </c>
      <c r="H1128">
        <f t="shared" si="38"/>
        <v>84</v>
      </c>
      <c r="I1128" s="24">
        <f t="shared" si="39"/>
        <v>313169.64</v>
      </c>
    </row>
    <row r="1129" spans="1:9" x14ac:dyDescent="0.25">
      <c r="A1129" s="18" t="s">
        <v>5</v>
      </c>
      <c r="B1129" s="18" t="s">
        <v>212</v>
      </c>
      <c r="C1129" s="19">
        <v>41882</v>
      </c>
      <c r="D1129" s="22">
        <v>41958</v>
      </c>
      <c r="E1129" s="20">
        <v>3500.67</v>
      </c>
      <c r="F1129" s="19">
        <v>42037</v>
      </c>
      <c r="G1129" s="20">
        <v>3500.67</v>
      </c>
      <c r="H1129">
        <f t="shared" si="38"/>
        <v>79</v>
      </c>
      <c r="I1129" s="24">
        <f t="shared" si="39"/>
        <v>276552.93</v>
      </c>
    </row>
    <row r="1130" spans="1:9" x14ac:dyDescent="0.25">
      <c r="A1130" s="18" t="s">
        <v>5</v>
      </c>
      <c r="B1130" s="18" t="s">
        <v>156</v>
      </c>
      <c r="C1130" s="19">
        <v>41698</v>
      </c>
      <c r="D1130" s="22">
        <v>41958</v>
      </c>
      <c r="E1130" s="20">
        <v>1054.08</v>
      </c>
      <c r="F1130" s="19">
        <v>42053</v>
      </c>
      <c r="G1130" s="20">
        <v>1054.08</v>
      </c>
      <c r="H1130">
        <f t="shared" si="38"/>
        <v>95</v>
      </c>
      <c r="I1130" s="24">
        <f t="shared" si="39"/>
        <v>100137.59999999999</v>
      </c>
    </row>
    <row r="1131" spans="1:9" x14ac:dyDescent="0.25">
      <c r="A1131" s="18" t="s">
        <v>5</v>
      </c>
      <c r="B1131" s="18" t="s">
        <v>1073</v>
      </c>
      <c r="C1131" s="19">
        <v>41880</v>
      </c>
      <c r="D1131" s="22">
        <v>41952</v>
      </c>
      <c r="E1131" s="20">
        <v>2634.03</v>
      </c>
      <c r="F1131" s="19">
        <v>42053</v>
      </c>
      <c r="G1131" s="20">
        <v>2634.03</v>
      </c>
      <c r="H1131">
        <f t="shared" si="38"/>
        <v>101</v>
      </c>
      <c r="I1131" s="24">
        <f t="shared" si="39"/>
        <v>266037.03000000003</v>
      </c>
    </row>
    <row r="1132" spans="1:9" x14ac:dyDescent="0.25">
      <c r="A1132" s="18" t="s">
        <v>5</v>
      </c>
      <c r="B1132" s="18" t="s">
        <v>1074</v>
      </c>
      <c r="C1132" s="19">
        <v>41864</v>
      </c>
      <c r="D1132" s="22">
        <v>41950</v>
      </c>
      <c r="E1132" s="20">
        <v>1741.55</v>
      </c>
      <c r="F1132" s="19">
        <v>42053</v>
      </c>
      <c r="G1132" s="20">
        <v>1741.55</v>
      </c>
      <c r="H1132">
        <f t="shared" si="38"/>
        <v>103</v>
      </c>
      <c r="I1132" s="24">
        <f t="shared" si="39"/>
        <v>179379.65</v>
      </c>
    </row>
    <row r="1133" spans="1:9" x14ac:dyDescent="0.25">
      <c r="A1133" s="18" t="s">
        <v>5</v>
      </c>
      <c r="B1133" s="18" t="s">
        <v>1075</v>
      </c>
      <c r="C1133" s="19">
        <v>41878</v>
      </c>
      <c r="D1133" s="22">
        <v>41947</v>
      </c>
      <c r="E1133" s="20">
        <v>3297.52</v>
      </c>
      <c r="F1133" s="19">
        <v>42054</v>
      </c>
      <c r="G1133" s="20">
        <v>3297.52</v>
      </c>
      <c r="H1133">
        <f t="shared" si="38"/>
        <v>107</v>
      </c>
      <c r="I1133" s="24">
        <f t="shared" si="39"/>
        <v>352834.64</v>
      </c>
    </row>
    <row r="1134" spans="1:9" x14ac:dyDescent="0.25">
      <c r="A1134" s="18" t="s">
        <v>5</v>
      </c>
      <c r="B1134" s="18" t="s">
        <v>1076</v>
      </c>
      <c r="C1134" s="19">
        <v>41859</v>
      </c>
      <c r="D1134" s="22">
        <v>41931</v>
      </c>
      <c r="E1134" s="21">
        <v>560</v>
      </c>
      <c r="F1134" s="19">
        <v>42046</v>
      </c>
      <c r="G1134" s="21">
        <v>560</v>
      </c>
      <c r="H1134">
        <f t="shared" si="38"/>
        <v>115</v>
      </c>
      <c r="I1134" s="24">
        <f t="shared" si="39"/>
        <v>64400</v>
      </c>
    </row>
    <row r="1135" spans="1:9" x14ac:dyDescent="0.25">
      <c r="A1135" s="18" t="s">
        <v>5</v>
      </c>
      <c r="B1135" s="18" t="s">
        <v>1077</v>
      </c>
      <c r="C1135" s="19">
        <v>41856</v>
      </c>
      <c r="D1135" s="22">
        <v>41943</v>
      </c>
      <c r="E1135" s="21">
        <v>1584</v>
      </c>
      <c r="F1135" s="19">
        <v>42058</v>
      </c>
      <c r="G1135" s="21">
        <v>1584</v>
      </c>
      <c r="H1135">
        <f t="shared" si="38"/>
        <v>115</v>
      </c>
      <c r="I1135" s="24">
        <f t="shared" si="39"/>
        <v>182160</v>
      </c>
    </row>
    <row r="1136" spans="1:9" x14ac:dyDescent="0.25">
      <c r="A1136" s="18" t="s">
        <v>5</v>
      </c>
      <c r="B1136" s="18" t="s">
        <v>1078</v>
      </c>
      <c r="C1136" s="19">
        <v>41851</v>
      </c>
      <c r="D1136" s="22">
        <v>41944</v>
      </c>
      <c r="E1136" s="20">
        <v>1317.58</v>
      </c>
      <c r="F1136" s="19">
        <v>42054</v>
      </c>
      <c r="G1136" s="20">
        <v>1317.58</v>
      </c>
      <c r="H1136">
        <f t="shared" si="38"/>
        <v>110</v>
      </c>
      <c r="I1136" s="24">
        <f t="shared" si="39"/>
        <v>144933.79999999999</v>
      </c>
    </row>
    <row r="1137" spans="1:9" x14ac:dyDescent="0.25">
      <c r="A1137" s="18" t="s">
        <v>5</v>
      </c>
      <c r="B1137" s="18" t="s">
        <v>1079</v>
      </c>
      <c r="C1137" s="19">
        <v>41871</v>
      </c>
      <c r="D1137" s="22">
        <v>41947</v>
      </c>
      <c r="E1137" s="20">
        <v>640.5</v>
      </c>
      <c r="F1137" s="19">
        <v>42053</v>
      </c>
      <c r="G1137" s="20">
        <v>640.5</v>
      </c>
      <c r="H1137">
        <f t="shared" si="38"/>
        <v>106</v>
      </c>
      <c r="I1137" s="24">
        <f t="shared" si="39"/>
        <v>67893</v>
      </c>
    </row>
    <row r="1138" spans="1:9" x14ac:dyDescent="0.25">
      <c r="A1138" s="18" t="s">
        <v>5</v>
      </c>
      <c r="B1138" s="18" t="s">
        <v>1080</v>
      </c>
      <c r="C1138" s="19">
        <v>41884</v>
      </c>
      <c r="D1138" s="22">
        <v>41950</v>
      </c>
      <c r="E1138" s="20">
        <v>107.64</v>
      </c>
      <c r="F1138" s="19">
        <v>42053</v>
      </c>
      <c r="G1138" s="20">
        <v>107.64</v>
      </c>
      <c r="H1138">
        <f t="shared" si="38"/>
        <v>103</v>
      </c>
      <c r="I1138" s="24">
        <f t="shared" si="39"/>
        <v>11086.92</v>
      </c>
    </row>
    <row r="1139" spans="1:9" x14ac:dyDescent="0.25">
      <c r="A1139" s="18" t="s">
        <v>5</v>
      </c>
      <c r="B1139" s="18" t="s">
        <v>1081</v>
      </c>
      <c r="C1139" s="19">
        <v>41883</v>
      </c>
      <c r="D1139" s="22">
        <v>41950</v>
      </c>
      <c r="E1139" s="20">
        <v>332.8</v>
      </c>
      <c r="F1139" s="19">
        <v>42053</v>
      </c>
      <c r="G1139" s="20">
        <v>332.8</v>
      </c>
      <c r="H1139">
        <f t="shared" si="38"/>
        <v>103</v>
      </c>
      <c r="I1139" s="24">
        <f t="shared" si="39"/>
        <v>34278.400000000001</v>
      </c>
    </row>
    <row r="1140" spans="1:9" x14ac:dyDescent="0.25">
      <c r="A1140" s="18" t="s">
        <v>5</v>
      </c>
      <c r="B1140" s="18" t="s">
        <v>1082</v>
      </c>
      <c r="C1140" s="19">
        <v>41862</v>
      </c>
      <c r="D1140" s="22">
        <v>41952</v>
      </c>
      <c r="E1140" s="20">
        <v>671.1</v>
      </c>
      <c r="F1140" s="19">
        <v>42055</v>
      </c>
      <c r="G1140" s="20">
        <v>671.1</v>
      </c>
      <c r="H1140">
        <f t="shared" si="38"/>
        <v>103</v>
      </c>
      <c r="I1140" s="24">
        <f t="shared" si="39"/>
        <v>69123.3</v>
      </c>
    </row>
    <row r="1141" spans="1:9" x14ac:dyDescent="0.25">
      <c r="A1141" s="18" t="s">
        <v>5</v>
      </c>
      <c r="B1141" s="18" t="s">
        <v>1083</v>
      </c>
      <c r="C1141" s="19">
        <v>41851</v>
      </c>
      <c r="D1141" s="22">
        <v>41957</v>
      </c>
      <c r="E1141" s="20">
        <v>634.4</v>
      </c>
      <c r="F1141" s="19">
        <v>42053</v>
      </c>
      <c r="G1141" s="20">
        <v>634.4</v>
      </c>
      <c r="H1141">
        <f t="shared" si="38"/>
        <v>96</v>
      </c>
      <c r="I1141" s="24">
        <f t="shared" si="39"/>
        <v>60902.399999999994</v>
      </c>
    </row>
    <row r="1142" spans="1:9" x14ac:dyDescent="0.25">
      <c r="A1142" s="18" t="s">
        <v>5</v>
      </c>
      <c r="B1142" s="18" t="s">
        <v>1084</v>
      </c>
      <c r="C1142" s="19">
        <v>41906</v>
      </c>
      <c r="D1142" s="22">
        <v>41967</v>
      </c>
      <c r="E1142" s="21">
        <v>3660</v>
      </c>
      <c r="F1142" s="19">
        <v>42055</v>
      </c>
      <c r="G1142" s="21">
        <v>3660</v>
      </c>
      <c r="H1142">
        <f t="shared" si="38"/>
        <v>88</v>
      </c>
      <c r="I1142" s="24">
        <f t="shared" si="39"/>
        <v>322080</v>
      </c>
    </row>
    <row r="1143" spans="1:9" x14ac:dyDescent="0.25">
      <c r="A1143" s="18" t="s">
        <v>5</v>
      </c>
      <c r="B1143" s="18" t="s">
        <v>1085</v>
      </c>
      <c r="C1143" s="19">
        <v>41898</v>
      </c>
      <c r="D1143" s="22">
        <v>41958</v>
      </c>
      <c r="E1143" s="20">
        <v>390.4</v>
      </c>
      <c r="F1143" s="19">
        <v>42055</v>
      </c>
      <c r="G1143" s="20">
        <v>390.4</v>
      </c>
      <c r="H1143">
        <f t="shared" si="38"/>
        <v>97</v>
      </c>
      <c r="I1143" s="24">
        <f t="shared" si="39"/>
        <v>37868.799999999996</v>
      </c>
    </row>
    <row r="1144" spans="1:9" x14ac:dyDescent="0.25">
      <c r="A1144" s="18" t="s">
        <v>5</v>
      </c>
      <c r="B1144" s="18" t="s">
        <v>1086</v>
      </c>
      <c r="C1144" s="19">
        <v>41882</v>
      </c>
      <c r="D1144" s="22">
        <v>41960</v>
      </c>
      <c r="E1144" s="20">
        <v>504.06</v>
      </c>
      <c r="F1144" s="19">
        <v>42053</v>
      </c>
      <c r="G1144" s="20">
        <v>504.06</v>
      </c>
      <c r="H1144">
        <f t="shared" si="38"/>
        <v>93</v>
      </c>
      <c r="I1144" s="24">
        <f t="shared" si="39"/>
        <v>46877.58</v>
      </c>
    </row>
    <row r="1145" spans="1:9" x14ac:dyDescent="0.25">
      <c r="A1145" s="18" t="s">
        <v>5</v>
      </c>
      <c r="B1145" s="18" t="s">
        <v>1087</v>
      </c>
      <c r="C1145" s="19">
        <v>41885</v>
      </c>
      <c r="D1145" s="22">
        <v>41959</v>
      </c>
      <c r="E1145" s="20">
        <v>533.26</v>
      </c>
      <c r="F1145" s="19">
        <v>42053</v>
      </c>
      <c r="G1145" s="20">
        <v>533.26</v>
      </c>
      <c r="H1145">
        <f t="shared" si="38"/>
        <v>94</v>
      </c>
      <c r="I1145" s="24">
        <f t="shared" si="39"/>
        <v>50126.44</v>
      </c>
    </row>
    <row r="1146" spans="1:9" x14ac:dyDescent="0.25">
      <c r="A1146" s="18" t="s">
        <v>5</v>
      </c>
      <c r="B1146" s="18" t="s">
        <v>1088</v>
      </c>
      <c r="C1146" s="19">
        <v>41890</v>
      </c>
      <c r="D1146" s="22">
        <v>41958</v>
      </c>
      <c r="E1146" s="20">
        <v>2877.25</v>
      </c>
      <c r="F1146" s="19">
        <v>42053</v>
      </c>
      <c r="G1146" s="20">
        <v>2877.25</v>
      </c>
      <c r="H1146">
        <f t="shared" si="38"/>
        <v>95</v>
      </c>
      <c r="I1146" s="24">
        <f t="shared" si="39"/>
        <v>273338.75</v>
      </c>
    </row>
    <row r="1147" spans="1:9" x14ac:dyDescent="0.25">
      <c r="A1147" s="18" t="s">
        <v>5</v>
      </c>
      <c r="B1147" s="18" t="s">
        <v>1089</v>
      </c>
      <c r="C1147" s="19">
        <v>41893</v>
      </c>
      <c r="D1147" s="22">
        <v>41960</v>
      </c>
      <c r="E1147" s="20">
        <v>1948.06</v>
      </c>
      <c r="F1147" s="19">
        <v>42053</v>
      </c>
      <c r="G1147" s="20">
        <v>1948.06</v>
      </c>
      <c r="H1147">
        <f t="shared" si="38"/>
        <v>93</v>
      </c>
      <c r="I1147" s="24">
        <f t="shared" si="39"/>
        <v>181169.58</v>
      </c>
    </row>
    <row r="1148" spans="1:9" x14ac:dyDescent="0.25">
      <c r="A1148" s="18" t="s">
        <v>5</v>
      </c>
      <c r="B1148" s="18" t="s">
        <v>1090</v>
      </c>
      <c r="C1148" s="19">
        <v>41884</v>
      </c>
      <c r="D1148" s="22">
        <v>41960</v>
      </c>
      <c r="E1148" s="20">
        <v>553.39</v>
      </c>
      <c r="F1148" s="19">
        <v>42058</v>
      </c>
      <c r="G1148" s="20">
        <v>553.39</v>
      </c>
      <c r="H1148">
        <f t="shared" si="38"/>
        <v>98</v>
      </c>
      <c r="I1148" s="24">
        <f t="shared" si="39"/>
        <v>54232.22</v>
      </c>
    </row>
    <row r="1149" spans="1:9" x14ac:dyDescent="0.25">
      <c r="A1149" s="18" t="s">
        <v>5</v>
      </c>
      <c r="B1149" s="18" t="s">
        <v>1091</v>
      </c>
      <c r="C1149" s="19">
        <v>41883</v>
      </c>
      <c r="D1149" s="22">
        <v>41951</v>
      </c>
      <c r="E1149" s="20">
        <v>439.2</v>
      </c>
      <c r="F1149" s="19">
        <v>42054</v>
      </c>
      <c r="G1149" s="20">
        <v>439.2</v>
      </c>
      <c r="H1149">
        <f t="shared" si="38"/>
        <v>103</v>
      </c>
      <c r="I1149" s="24">
        <f t="shared" si="39"/>
        <v>45237.599999999999</v>
      </c>
    </row>
    <row r="1150" spans="1:9" x14ac:dyDescent="0.25">
      <c r="A1150" s="18" t="s">
        <v>5</v>
      </c>
      <c r="B1150" s="18" t="s">
        <v>1092</v>
      </c>
      <c r="C1150" s="19">
        <v>41905</v>
      </c>
      <c r="D1150" s="22">
        <v>41965</v>
      </c>
      <c r="E1150" s="20">
        <v>5975.46</v>
      </c>
      <c r="F1150" s="19">
        <v>42060</v>
      </c>
      <c r="G1150" s="20">
        <v>5975.46</v>
      </c>
      <c r="H1150">
        <f t="shared" si="38"/>
        <v>95</v>
      </c>
      <c r="I1150" s="24">
        <f t="shared" si="39"/>
        <v>567668.69999999995</v>
      </c>
    </row>
    <row r="1151" spans="1:9" x14ac:dyDescent="0.25">
      <c r="A1151" s="18" t="s">
        <v>5</v>
      </c>
      <c r="B1151" s="18" t="s">
        <v>1093</v>
      </c>
      <c r="C1151" s="19">
        <v>41880</v>
      </c>
      <c r="D1151" s="22">
        <v>41943</v>
      </c>
      <c r="E1151" s="20">
        <v>1505.02</v>
      </c>
      <c r="F1151" s="19">
        <v>42053</v>
      </c>
      <c r="G1151" s="20">
        <v>1505.02</v>
      </c>
      <c r="H1151">
        <f t="shared" si="38"/>
        <v>110</v>
      </c>
      <c r="I1151" s="24">
        <f t="shared" si="39"/>
        <v>165552.20000000001</v>
      </c>
    </row>
    <row r="1152" spans="1:9" x14ac:dyDescent="0.25">
      <c r="A1152" s="18" t="s">
        <v>5</v>
      </c>
      <c r="B1152" s="18" t="s">
        <v>1094</v>
      </c>
      <c r="C1152" s="19">
        <v>41908</v>
      </c>
      <c r="D1152" s="22">
        <v>41987</v>
      </c>
      <c r="E1152" s="21">
        <v>5124</v>
      </c>
      <c r="F1152" s="19">
        <v>42081</v>
      </c>
      <c r="G1152" s="21">
        <v>5124</v>
      </c>
      <c r="H1152">
        <f t="shared" si="38"/>
        <v>94</v>
      </c>
      <c r="I1152" s="24">
        <f t="shared" si="39"/>
        <v>481656</v>
      </c>
    </row>
    <row r="1153" spans="1:9" x14ac:dyDescent="0.25">
      <c r="A1153" s="18" t="s">
        <v>5</v>
      </c>
      <c r="B1153" s="18" t="s">
        <v>1095</v>
      </c>
      <c r="C1153" s="19">
        <v>41912</v>
      </c>
      <c r="D1153" s="22">
        <v>41978</v>
      </c>
      <c r="E1153" s="21">
        <v>610</v>
      </c>
      <c r="F1153" s="19">
        <v>42089</v>
      </c>
      <c r="G1153" s="21">
        <v>610</v>
      </c>
      <c r="H1153">
        <f t="shared" si="38"/>
        <v>111</v>
      </c>
      <c r="I1153" s="24">
        <f t="shared" si="39"/>
        <v>67710</v>
      </c>
    </row>
    <row r="1154" spans="1:9" x14ac:dyDescent="0.25">
      <c r="A1154" s="18" t="s">
        <v>5</v>
      </c>
      <c r="B1154" s="18" t="s">
        <v>1096</v>
      </c>
      <c r="C1154" s="19">
        <v>41897</v>
      </c>
      <c r="D1154" s="22">
        <v>41979</v>
      </c>
      <c r="E1154" s="21">
        <v>34160</v>
      </c>
      <c r="F1154" s="19">
        <v>42081</v>
      </c>
      <c r="G1154" s="21">
        <v>34160</v>
      </c>
      <c r="H1154">
        <f t="shared" si="38"/>
        <v>102</v>
      </c>
      <c r="I1154" s="24">
        <f t="shared" si="39"/>
        <v>3484320</v>
      </c>
    </row>
    <row r="1155" spans="1:9" x14ac:dyDescent="0.25">
      <c r="A1155" s="18" t="s">
        <v>5</v>
      </c>
      <c r="B1155" s="18" t="s">
        <v>1097</v>
      </c>
      <c r="C1155" s="19">
        <v>41912</v>
      </c>
      <c r="D1155" s="22">
        <v>41985</v>
      </c>
      <c r="E1155" s="20">
        <v>529.24</v>
      </c>
      <c r="F1155" s="19">
        <v>42081</v>
      </c>
      <c r="G1155" s="20">
        <v>529.24</v>
      </c>
      <c r="H1155">
        <f t="shared" si="38"/>
        <v>96</v>
      </c>
      <c r="I1155" s="24">
        <f t="shared" si="39"/>
        <v>50807.040000000001</v>
      </c>
    </row>
    <row r="1156" spans="1:9" x14ac:dyDescent="0.25">
      <c r="A1156" s="18" t="s">
        <v>5</v>
      </c>
      <c r="B1156" s="18" t="s">
        <v>1098</v>
      </c>
      <c r="C1156" s="19">
        <v>41918</v>
      </c>
      <c r="D1156" s="22">
        <v>41985</v>
      </c>
      <c r="E1156" s="20">
        <v>1104.0999999999999</v>
      </c>
      <c r="F1156" s="19">
        <v>42089</v>
      </c>
      <c r="G1156" s="20">
        <v>1104.0999999999999</v>
      </c>
      <c r="H1156">
        <f t="shared" si="38"/>
        <v>104</v>
      </c>
      <c r="I1156" s="24">
        <f t="shared" si="39"/>
        <v>114826.4</v>
      </c>
    </row>
    <row r="1157" spans="1:9" x14ac:dyDescent="0.25">
      <c r="A1157" s="18" t="s">
        <v>5</v>
      </c>
      <c r="B1157" s="18" t="s">
        <v>1099</v>
      </c>
      <c r="C1157" s="19">
        <v>41912</v>
      </c>
      <c r="D1157" s="22">
        <v>41986</v>
      </c>
      <c r="E1157" s="20">
        <v>312.72000000000003</v>
      </c>
      <c r="F1157" s="19">
        <v>42082</v>
      </c>
      <c r="G1157" s="20">
        <v>312.72000000000003</v>
      </c>
      <c r="H1157">
        <f t="shared" si="38"/>
        <v>96</v>
      </c>
      <c r="I1157" s="24">
        <f t="shared" si="39"/>
        <v>30021.120000000003</v>
      </c>
    </row>
    <row r="1158" spans="1:9" x14ac:dyDescent="0.25">
      <c r="A1158" s="18" t="s">
        <v>5</v>
      </c>
      <c r="B1158" s="18" t="s">
        <v>1100</v>
      </c>
      <c r="C1158" s="19">
        <v>41912</v>
      </c>
      <c r="D1158" s="22">
        <v>41987</v>
      </c>
      <c r="E1158" s="20">
        <v>25238.14</v>
      </c>
      <c r="F1158" s="19">
        <v>42037</v>
      </c>
      <c r="G1158" s="20">
        <v>25238.14</v>
      </c>
      <c r="H1158">
        <f t="shared" si="38"/>
        <v>50</v>
      </c>
      <c r="I1158" s="24">
        <f t="shared" si="39"/>
        <v>1261907</v>
      </c>
    </row>
    <row r="1159" spans="1:9" x14ac:dyDescent="0.25">
      <c r="A1159" s="18" t="s">
        <v>5</v>
      </c>
      <c r="B1159" s="18" t="s">
        <v>1101</v>
      </c>
      <c r="C1159" s="19">
        <v>41912</v>
      </c>
      <c r="D1159" s="22">
        <v>41987</v>
      </c>
      <c r="E1159" s="20">
        <v>20560.05</v>
      </c>
      <c r="F1159" s="19">
        <v>42037</v>
      </c>
      <c r="G1159" s="20">
        <v>20560.05</v>
      </c>
      <c r="H1159">
        <f t="shared" si="38"/>
        <v>50</v>
      </c>
      <c r="I1159" s="24">
        <f t="shared" si="39"/>
        <v>1028002.5</v>
      </c>
    </row>
    <row r="1160" spans="1:9" x14ac:dyDescent="0.25">
      <c r="A1160" s="18" t="s">
        <v>5</v>
      </c>
      <c r="B1160" s="18" t="s">
        <v>1102</v>
      </c>
      <c r="C1160" s="19">
        <v>41922</v>
      </c>
      <c r="D1160" s="22">
        <v>41993</v>
      </c>
      <c r="E1160" s="21">
        <v>1830</v>
      </c>
      <c r="F1160" s="19">
        <v>42081</v>
      </c>
      <c r="G1160" s="21">
        <v>1830</v>
      </c>
      <c r="H1160">
        <f t="shared" si="38"/>
        <v>88</v>
      </c>
      <c r="I1160" s="24">
        <f t="shared" si="39"/>
        <v>161040</v>
      </c>
    </row>
    <row r="1161" spans="1:9" x14ac:dyDescent="0.25">
      <c r="A1161" s="18" t="s">
        <v>5</v>
      </c>
      <c r="B1161" s="18" t="s">
        <v>1103</v>
      </c>
      <c r="C1161" s="19">
        <v>41907</v>
      </c>
      <c r="D1161" s="22">
        <v>41978</v>
      </c>
      <c r="E1161" s="20">
        <v>1749.77</v>
      </c>
      <c r="F1161" s="19">
        <v>42089</v>
      </c>
      <c r="G1161" s="20">
        <v>1749.77</v>
      </c>
      <c r="H1161">
        <f t="shared" ref="H1161:H1224" si="40">F1161-D1161</f>
        <v>111</v>
      </c>
      <c r="I1161" s="24">
        <f t="shared" ref="I1161:I1224" si="41">E1161*H1161</f>
        <v>194224.47</v>
      </c>
    </row>
    <row r="1162" spans="1:9" x14ac:dyDescent="0.25">
      <c r="A1162" s="18" t="s">
        <v>5</v>
      </c>
      <c r="B1162" s="18" t="s">
        <v>1104</v>
      </c>
      <c r="C1162" s="19">
        <v>41907</v>
      </c>
      <c r="D1162" s="22">
        <v>41978</v>
      </c>
      <c r="E1162" s="20">
        <v>3591.48</v>
      </c>
      <c r="F1162" s="19">
        <v>42089</v>
      </c>
      <c r="G1162" s="20">
        <v>3591.48</v>
      </c>
      <c r="H1162">
        <f t="shared" si="40"/>
        <v>111</v>
      </c>
      <c r="I1162" s="24">
        <f t="shared" si="41"/>
        <v>398654.28</v>
      </c>
    </row>
    <row r="1163" spans="1:9" x14ac:dyDescent="0.25">
      <c r="A1163" s="18" t="s">
        <v>5</v>
      </c>
      <c r="B1163" s="18" t="s">
        <v>1105</v>
      </c>
      <c r="C1163" s="19">
        <v>41906</v>
      </c>
      <c r="D1163" s="22">
        <v>41980</v>
      </c>
      <c r="E1163" s="20">
        <v>289.87</v>
      </c>
      <c r="F1163" s="19">
        <v>42087</v>
      </c>
      <c r="G1163" s="20">
        <v>289.87</v>
      </c>
      <c r="H1163">
        <f t="shared" si="40"/>
        <v>107</v>
      </c>
      <c r="I1163" s="24">
        <f t="shared" si="41"/>
        <v>31016.09</v>
      </c>
    </row>
    <row r="1164" spans="1:9" x14ac:dyDescent="0.25">
      <c r="A1164" s="18" t="s">
        <v>5</v>
      </c>
      <c r="B1164" s="18" t="s">
        <v>96</v>
      </c>
      <c r="C1164" s="19">
        <v>41927</v>
      </c>
      <c r="D1164" s="22">
        <v>41993</v>
      </c>
      <c r="E1164" s="21">
        <v>1830</v>
      </c>
      <c r="F1164" s="19">
        <v>42087</v>
      </c>
      <c r="G1164" s="21">
        <v>1830</v>
      </c>
      <c r="H1164">
        <f t="shared" si="40"/>
        <v>94</v>
      </c>
      <c r="I1164" s="24">
        <f t="shared" si="41"/>
        <v>172020</v>
      </c>
    </row>
    <row r="1165" spans="1:9" x14ac:dyDescent="0.25">
      <c r="A1165" s="18" t="s">
        <v>5</v>
      </c>
      <c r="B1165" s="18" t="s">
        <v>1106</v>
      </c>
      <c r="C1165" s="19">
        <v>41908</v>
      </c>
      <c r="D1165" s="22">
        <v>41978</v>
      </c>
      <c r="E1165" s="20">
        <v>3081.23</v>
      </c>
      <c r="F1165" s="19">
        <v>42087</v>
      </c>
      <c r="G1165" s="20">
        <v>3081.23</v>
      </c>
      <c r="H1165">
        <f t="shared" si="40"/>
        <v>109</v>
      </c>
      <c r="I1165" s="24">
        <f t="shared" si="41"/>
        <v>335854.07</v>
      </c>
    </row>
    <row r="1166" spans="1:9" x14ac:dyDescent="0.25">
      <c r="A1166" s="18" t="s">
        <v>5</v>
      </c>
      <c r="B1166" s="18" t="s">
        <v>728</v>
      </c>
      <c r="C1166" s="19">
        <v>41906</v>
      </c>
      <c r="D1166" s="22">
        <v>41971</v>
      </c>
      <c r="E1166" s="20">
        <v>1068.72</v>
      </c>
      <c r="F1166" s="19">
        <v>42053</v>
      </c>
      <c r="G1166" s="20">
        <v>1068.72</v>
      </c>
      <c r="H1166">
        <f t="shared" si="40"/>
        <v>82</v>
      </c>
      <c r="I1166" s="24">
        <f t="shared" si="41"/>
        <v>87635.040000000008</v>
      </c>
    </row>
    <row r="1167" spans="1:9" x14ac:dyDescent="0.25">
      <c r="A1167" s="18" t="s">
        <v>5</v>
      </c>
      <c r="B1167" s="18" t="s">
        <v>1107</v>
      </c>
      <c r="C1167" s="19">
        <v>41905</v>
      </c>
      <c r="D1167" s="22">
        <v>41975</v>
      </c>
      <c r="E1167" s="20">
        <v>14978.48</v>
      </c>
      <c r="F1167" s="19">
        <v>42089</v>
      </c>
      <c r="G1167" s="20">
        <v>14978.48</v>
      </c>
      <c r="H1167">
        <f t="shared" si="40"/>
        <v>114</v>
      </c>
      <c r="I1167" s="24">
        <f t="shared" si="41"/>
        <v>1707546.72</v>
      </c>
    </row>
    <row r="1168" spans="1:9" x14ac:dyDescent="0.25">
      <c r="A1168" s="18" t="s">
        <v>5</v>
      </c>
      <c r="B1168" s="18" t="s">
        <v>1108</v>
      </c>
      <c r="C1168" s="19">
        <v>41912</v>
      </c>
      <c r="D1168" s="22">
        <v>41986</v>
      </c>
      <c r="E1168" s="20">
        <v>526.24</v>
      </c>
      <c r="F1168" s="19">
        <v>42087</v>
      </c>
      <c r="G1168" s="20">
        <v>526.24</v>
      </c>
      <c r="H1168">
        <f t="shared" si="40"/>
        <v>101</v>
      </c>
      <c r="I1168" s="24">
        <f t="shared" si="41"/>
        <v>53150.239999999998</v>
      </c>
    </row>
    <row r="1169" spans="1:9" x14ac:dyDescent="0.25">
      <c r="A1169" s="18" t="s">
        <v>5</v>
      </c>
      <c r="B1169" s="18" t="s">
        <v>1109</v>
      </c>
      <c r="C1169" s="19">
        <v>41858</v>
      </c>
      <c r="D1169" s="22">
        <v>41960</v>
      </c>
      <c r="E1169" s="20">
        <v>284.02</v>
      </c>
      <c r="F1169" s="19">
        <v>42053</v>
      </c>
      <c r="G1169" s="20">
        <v>284.02</v>
      </c>
      <c r="H1169">
        <f t="shared" si="40"/>
        <v>93</v>
      </c>
      <c r="I1169" s="24">
        <f t="shared" si="41"/>
        <v>26413.859999999997</v>
      </c>
    </row>
    <row r="1170" spans="1:9" x14ac:dyDescent="0.25">
      <c r="A1170" s="18" t="s">
        <v>5</v>
      </c>
      <c r="B1170" s="18" t="s">
        <v>1110</v>
      </c>
      <c r="C1170" s="19">
        <v>41911</v>
      </c>
      <c r="D1170" s="22">
        <v>41986</v>
      </c>
      <c r="E1170" s="20">
        <v>1951.49</v>
      </c>
      <c r="F1170" s="19">
        <v>42087</v>
      </c>
      <c r="G1170" s="20">
        <v>1951.49</v>
      </c>
      <c r="H1170">
        <f t="shared" si="40"/>
        <v>101</v>
      </c>
      <c r="I1170" s="24">
        <f t="shared" si="41"/>
        <v>197100.49</v>
      </c>
    </row>
    <row r="1171" spans="1:9" x14ac:dyDescent="0.25">
      <c r="A1171" s="18" t="s">
        <v>5</v>
      </c>
      <c r="B1171" s="18" t="s">
        <v>1111</v>
      </c>
      <c r="C1171" s="19">
        <v>41911</v>
      </c>
      <c r="D1171" s="22">
        <v>41986</v>
      </c>
      <c r="E1171" s="21">
        <v>15704</v>
      </c>
      <c r="F1171" s="19">
        <v>42087</v>
      </c>
      <c r="G1171" s="21">
        <v>15704</v>
      </c>
      <c r="H1171">
        <f t="shared" si="40"/>
        <v>101</v>
      </c>
      <c r="I1171" s="24">
        <f t="shared" si="41"/>
        <v>1586104</v>
      </c>
    </row>
    <row r="1172" spans="1:9" x14ac:dyDescent="0.25">
      <c r="A1172" s="18" t="s">
        <v>5</v>
      </c>
      <c r="B1172" s="18" t="s">
        <v>1112</v>
      </c>
      <c r="C1172" s="19">
        <v>41915</v>
      </c>
      <c r="D1172" s="22">
        <v>41982</v>
      </c>
      <c r="E1172" s="21">
        <v>549</v>
      </c>
      <c r="F1172" s="19">
        <v>42089</v>
      </c>
      <c r="G1172" s="21">
        <v>549</v>
      </c>
      <c r="H1172">
        <f t="shared" si="40"/>
        <v>107</v>
      </c>
      <c r="I1172" s="24">
        <f t="shared" si="41"/>
        <v>58743</v>
      </c>
    </row>
    <row r="1173" spans="1:9" x14ac:dyDescent="0.25">
      <c r="A1173" s="18" t="s">
        <v>5</v>
      </c>
      <c r="B1173" s="18" t="s">
        <v>1113</v>
      </c>
      <c r="C1173" s="19">
        <v>41911</v>
      </c>
      <c r="D1173" s="22">
        <v>41987</v>
      </c>
      <c r="E1173" s="20">
        <v>873.6</v>
      </c>
      <c r="F1173" s="19">
        <v>42087</v>
      </c>
      <c r="G1173" s="20">
        <v>873.6</v>
      </c>
      <c r="H1173">
        <f t="shared" si="40"/>
        <v>100</v>
      </c>
      <c r="I1173" s="24">
        <f t="shared" si="41"/>
        <v>87360</v>
      </c>
    </row>
    <row r="1174" spans="1:9" x14ac:dyDescent="0.25">
      <c r="A1174" s="18" t="s">
        <v>5</v>
      </c>
      <c r="B1174" s="18" t="s">
        <v>1114</v>
      </c>
      <c r="C1174" s="19">
        <v>41915</v>
      </c>
      <c r="D1174" s="22">
        <v>41988</v>
      </c>
      <c r="E1174" s="20">
        <v>2395.8000000000002</v>
      </c>
      <c r="F1174" s="19">
        <v>42089</v>
      </c>
      <c r="G1174" s="20">
        <v>2395.8000000000002</v>
      </c>
      <c r="H1174">
        <f t="shared" si="40"/>
        <v>101</v>
      </c>
      <c r="I1174" s="24">
        <f t="shared" si="41"/>
        <v>241975.80000000002</v>
      </c>
    </row>
    <row r="1175" spans="1:9" x14ac:dyDescent="0.25">
      <c r="A1175" s="18" t="s">
        <v>5</v>
      </c>
      <c r="B1175" s="18" t="s">
        <v>1115</v>
      </c>
      <c r="C1175" s="19">
        <v>41911</v>
      </c>
      <c r="D1175" s="22">
        <v>41999</v>
      </c>
      <c r="E1175" s="21">
        <v>305</v>
      </c>
      <c r="F1175" s="19">
        <v>42083</v>
      </c>
      <c r="G1175" s="21">
        <v>305</v>
      </c>
      <c r="H1175">
        <f t="shared" si="40"/>
        <v>84</v>
      </c>
      <c r="I1175" s="24">
        <f t="shared" si="41"/>
        <v>25620</v>
      </c>
    </row>
    <row r="1176" spans="1:9" x14ac:dyDescent="0.25">
      <c r="A1176" s="18" t="s">
        <v>5</v>
      </c>
      <c r="B1176" s="18" t="s">
        <v>1116</v>
      </c>
      <c r="C1176" s="19">
        <v>41919</v>
      </c>
      <c r="D1176" s="22">
        <v>41992</v>
      </c>
      <c r="E1176" s="20">
        <v>5079.6099999999997</v>
      </c>
      <c r="F1176" s="19">
        <v>42089</v>
      </c>
      <c r="G1176" s="20">
        <v>5079.6099999999997</v>
      </c>
      <c r="H1176">
        <f t="shared" si="40"/>
        <v>97</v>
      </c>
      <c r="I1176" s="24">
        <f t="shared" si="41"/>
        <v>492722.17</v>
      </c>
    </row>
    <row r="1177" spans="1:9" x14ac:dyDescent="0.25">
      <c r="A1177" s="18" t="s">
        <v>5</v>
      </c>
      <c r="B1177" s="18" t="s">
        <v>1117</v>
      </c>
      <c r="C1177" s="19">
        <v>41901</v>
      </c>
      <c r="D1177" s="22">
        <v>41966</v>
      </c>
      <c r="E1177" s="21">
        <v>1647</v>
      </c>
      <c r="F1177" s="19">
        <v>42054</v>
      </c>
      <c r="G1177" s="21">
        <v>1647</v>
      </c>
      <c r="H1177">
        <f t="shared" si="40"/>
        <v>88</v>
      </c>
      <c r="I1177" s="24">
        <f t="shared" si="41"/>
        <v>144936</v>
      </c>
    </row>
    <row r="1178" spans="1:9" x14ac:dyDescent="0.25">
      <c r="A1178" s="18" t="s">
        <v>5</v>
      </c>
      <c r="B1178" s="18" t="s">
        <v>1118</v>
      </c>
      <c r="C1178" s="19">
        <v>41897</v>
      </c>
      <c r="D1178" s="22">
        <v>41971</v>
      </c>
      <c r="E1178" s="20">
        <v>247.73</v>
      </c>
      <c r="F1178" s="19">
        <v>42053</v>
      </c>
      <c r="G1178" s="20">
        <v>247.73</v>
      </c>
      <c r="H1178">
        <f t="shared" si="40"/>
        <v>82</v>
      </c>
      <c r="I1178" s="24">
        <f t="shared" si="41"/>
        <v>20313.86</v>
      </c>
    </row>
    <row r="1179" spans="1:9" x14ac:dyDescent="0.25">
      <c r="A1179" s="18" t="s">
        <v>5</v>
      </c>
      <c r="B1179" s="18" t="s">
        <v>1119</v>
      </c>
      <c r="C1179" s="19">
        <v>41920</v>
      </c>
      <c r="D1179" s="22">
        <v>41993</v>
      </c>
      <c r="E1179" s="20">
        <v>4928.8</v>
      </c>
      <c r="F1179" s="19">
        <v>42089</v>
      </c>
      <c r="G1179" s="20">
        <v>4928.8</v>
      </c>
      <c r="H1179">
        <f t="shared" si="40"/>
        <v>96</v>
      </c>
      <c r="I1179" s="24">
        <f t="shared" si="41"/>
        <v>473164.80000000005</v>
      </c>
    </row>
    <row r="1180" spans="1:9" x14ac:dyDescent="0.25">
      <c r="A1180" s="18" t="s">
        <v>5</v>
      </c>
      <c r="B1180" s="18" t="s">
        <v>1120</v>
      </c>
      <c r="C1180" s="19">
        <v>41912</v>
      </c>
      <c r="D1180" s="22">
        <v>41981</v>
      </c>
      <c r="E1180" s="21">
        <v>2652</v>
      </c>
      <c r="F1180" s="19">
        <v>42089</v>
      </c>
      <c r="G1180" s="21">
        <v>2652</v>
      </c>
      <c r="H1180">
        <f t="shared" si="40"/>
        <v>108</v>
      </c>
      <c r="I1180" s="24">
        <f t="shared" si="41"/>
        <v>286416</v>
      </c>
    </row>
    <row r="1181" spans="1:9" x14ac:dyDescent="0.25">
      <c r="A1181" s="18" t="s">
        <v>5</v>
      </c>
      <c r="B1181" s="18" t="s">
        <v>1121</v>
      </c>
      <c r="C1181" s="19">
        <v>41912</v>
      </c>
      <c r="D1181" s="22">
        <v>41982</v>
      </c>
      <c r="E1181" s="20">
        <v>2281.89</v>
      </c>
      <c r="F1181" s="19">
        <v>42081</v>
      </c>
      <c r="G1181" s="20">
        <v>2281.89</v>
      </c>
      <c r="H1181">
        <f t="shared" si="40"/>
        <v>99</v>
      </c>
      <c r="I1181" s="24">
        <f t="shared" si="41"/>
        <v>225907.11</v>
      </c>
    </row>
    <row r="1182" spans="1:9" x14ac:dyDescent="0.25">
      <c r="A1182" s="18" t="s">
        <v>5</v>
      </c>
      <c r="B1182" s="18" t="s">
        <v>1122</v>
      </c>
      <c r="C1182" s="19">
        <v>41897</v>
      </c>
      <c r="D1182" s="22">
        <v>41961</v>
      </c>
      <c r="E1182" s="20">
        <v>2899.52</v>
      </c>
      <c r="F1182" s="19">
        <v>42054</v>
      </c>
      <c r="G1182" s="20">
        <v>2899.52</v>
      </c>
      <c r="H1182">
        <f t="shared" si="40"/>
        <v>93</v>
      </c>
      <c r="I1182" s="24">
        <f t="shared" si="41"/>
        <v>269655.36</v>
      </c>
    </row>
    <row r="1183" spans="1:9" x14ac:dyDescent="0.25">
      <c r="A1183" s="18" t="s">
        <v>5</v>
      </c>
      <c r="B1183" s="18" t="s">
        <v>1123</v>
      </c>
      <c r="C1183" s="19">
        <v>41888</v>
      </c>
      <c r="D1183" s="22">
        <v>41964</v>
      </c>
      <c r="E1183" s="20">
        <v>4440.8</v>
      </c>
      <c r="F1183" s="19">
        <v>42053</v>
      </c>
      <c r="G1183" s="20">
        <v>4440.8</v>
      </c>
      <c r="H1183">
        <f t="shared" si="40"/>
        <v>89</v>
      </c>
      <c r="I1183" s="24">
        <f t="shared" si="41"/>
        <v>395231.2</v>
      </c>
    </row>
    <row r="1184" spans="1:9" x14ac:dyDescent="0.25">
      <c r="A1184" s="18" t="s">
        <v>6</v>
      </c>
      <c r="B1184" s="18" t="s">
        <v>1124</v>
      </c>
      <c r="C1184" s="19">
        <v>41942</v>
      </c>
      <c r="D1184" s="22">
        <v>42002</v>
      </c>
      <c r="E1184" s="20">
        <v>-32.94</v>
      </c>
      <c r="F1184" s="19">
        <v>42089</v>
      </c>
      <c r="G1184" s="20">
        <v>-32.94</v>
      </c>
      <c r="H1184">
        <f t="shared" si="40"/>
        <v>87</v>
      </c>
      <c r="I1184" s="24">
        <f t="shared" si="41"/>
        <v>-2865.7799999999997</v>
      </c>
    </row>
    <row r="1185" spans="1:9" x14ac:dyDescent="0.25">
      <c r="A1185" s="18" t="s">
        <v>5</v>
      </c>
      <c r="B1185" s="18" t="s">
        <v>1125</v>
      </c>
      <c r="C1185" s="19">
        <v>41907</v>
      </c>
      <c r="D1185" s="22">
        <v>41972</v>
      </c>
      <c r="E1185" s="20">
        <v>518.13</v>
      </c>
      <c r="F1185" s="19">
        <v>42054</v>
      </c>
      <c r="G1185" s="20">
        <v>518.13</v>
      </c>
      <c r="H1185">
        <f t="shared" si="40"/>
        <v>82</v>
      </c>
      <c r="I1185" s="24">
        <f t="shared" si="41"/>
        <v>42486.659999999996</v>
      </c>
    </row>
    <row r="1186" spans="1:9" x14ac:dyDescent="0.25">
      <c r="A1186" s="18" t="s">
        <v>5</v>
      </c>
      <c r="B1186" s="18" t="s">
        <v>1101</v>
      </c>
      <c r="C1186" s="19">
        <v>41925</v>
      </c>
      <c r="D1186" s="22">
        <v>41994</v>
      </c>
      <c r="E1186" s="20">
        <v>16876.66</v>
      </c>
      <c r="F1186" s="19">
        <v>42074</v>
      </c>
      <c r="G1186" s="20">
        <v>16876.66</v>
      </c>
      <c r="H1186">
        <f t="shared" si="40"/>
        <v>80</v>
      </c>
      <c r="I1186" s="24">
        <f t="shared" si="41"/>
        <v>1350132.8</v>
      </c>
    </row>
    <row r="1187" spans="1:9" x14ac:dyDescent="0.25">
      <c r="A1187" s="18" t="s">
        <v>5</v>
      </c>
      <c r="B1187" s="18" t="s">
        <v>1126</v>
      </c>
      <c r="C1187" s="19">
        <v>41912</v>
      </c>
      <c r="D1187" s="22">
        <v>41993</v>
      </c>
      <c r="E1187" s="20">
        <v>4009.91</v>
      </c>
      <c r="F1187" s="19">
        <v>42081</v>
      </c>
      <c r="G1187" s="20">
        <v>4009.91</v>
      </c>
      <c r="H1187">
        <f t="shared" si="40"/>
        <v>88</v>
      </c>
      <c r="I1187" s="24">
        <f t="shared" si="41"/>
        <v>352872.07999999996</v>
      </c>
    </row>
    <row r="1188" spans="1:9" x14ac:dyDescent="0.25">
      <c r="A1188" s="18" t="s">
        <v>5</v>
      </c>
      <c r="B1188" s="18" t="s">
        <v>1127</v>
      </c>
      <c r="C1188" s="19">
        <v>41891</v>
      </c>
      <c r="D1188" s="22">
        <v>41966</v>
      </c>
      <c r="E1188" s="20">
        <v>13194.91</v>
      </c>
      <c r="F1188" s="19">
        <v>42053</v>
      </c>
      <c r="G1188" s="20">
        <v>13194.91</v>
      </c>
      <c r="H1188">
        <f t="shared" si="40"/>
        <v>87</v>
      </c>
      <c r="I1188" s="24">
        <f t="shared" si="41"/>
        <v>1147957.17</v>
      </c>
    </row>
    <row r="1189" spans="1:9" x14ac:dyDescent="0.25">
      <c r="A1189" s="18" t="s">
        <v>5</v>
      </c>
      <c r="B1189" s="18" t="s">
        <v>1128</v>
      </c>
      <c r="C1189" s="19">
        <v>41922</v>
      </c>
      <c r="D1189" s="22">
        <v>41993</v>
      </c>
      <c r="E1189" s="21">
        <v>16592</v>
      </c>
      <c r="F1189" s="19">
        <v>42081</v>
      </c>
      <c r="G1189" s="21">
        <v>16592</v>
      </c>
      <c r="H1189">
        <f t="shared" si="40"/>
        <v>88</v>
      </c>
      <c r="I1189" s="24">
        <f t="shared" si="41"/>
        <v>1460096</v>
      </c>
    </row>
    <row r="1190" spans="1:9" x14ac:dyDescent="0.25">
      <c r="A1190" s="18" t="s">
        <v>5</v>
      </c>
      <c r="B1190" s="18" t="s">
        <v>1129</v>
      </c>
      <c r="C1190" s="19">
        <v>41876</v>
      </c>
      <c r="D1190" s="22">
        <v>41994</v>
      </c>
      <c r="E1190" s="20">
        <v>3872.04</v>
      </c>
      <c r="F1190" s="19">
        <v>42081</v>
      </c>
      <c r="G1190" s="20">
        <v>3872.04</v>
      </c>
      <c r="H1190">
        <f t="shared" si="40"/>
        <v>87</v>
      </c>
      <c r="I1190" s="24">
        <f t="shared" si="41"/>
        <v>336867.48</v>
      </c>
    </row>
    <row r="1191" spans="1:9" x14ac:dyDescent="0.25">
      <c r="A1191" s="18" t="s">
        <v>5</v>
      </c>
      <c r="B1191" s="18" t="s">
        <v>1130</v>
      </c>
      <c r="C1191" s="19">
        <v>41908</v>
      </c>
      <c r="D1191" s="22">
        <v>41978</v>
      </c>
      <c r="E1191" s="21">
        <v>1056</v>
      </c>
      <c r="F1191" s="19">
        <v>42083</v>
      </c>
      <c r="G1191" s="21">
        <v>1056</v>
      </c>
      <c r="H1191">
        <f t="shared" si="40"/>
        <v>105</v>
      </c>
      <c r="I1191" s="24">
        <f t="shared" si="41"/>
        <v>110880</v>
      </c>
    </row>
    <row r="1192" spans="1:9" x14ac:dyDescent="0.25">
      <c r="A1192" s="18" t="s">
        <v>5</v>
      </c>
      <c r="B1192" s="18" t="s">
        <v>769</v>
      </c>
      <c r="C1192" s="19">
        <v>41921</v>
      </c>
      <c r="D1192" s="22">
        <v>41985</v>
      </c>
      <c r="E1192" s="21">
        <v>21542</v>
      </c>
      <c r="F1192" s="19">
        <v>42039</v>
      </c>
      <c r="G1192" s="21">
        <v>21542</v>
      </c>
      <c r="H1192">
        <f t="shared" si="40"/>
        <v>54</v>
      </c>
      <c r="I1192" s="24">
        <f t="shared" si="41"/>
        <v>1163268</v>
      </c>
    </row>
    <row r="1193" spans="1:9" x14ac:dyDescent="0.25">
      <c r="A1193" s="18" t="s">
        <v>5</v>
      </c>
      <c r="B1193" s="18" t="s">
        <v>1131</v>
      </c>
      <c r="C1193" s="19">
        <v>41912</v>
      </c>
      <c r="D1193" s="22">
        <v>41981</v>
      </c>
      <c r="E1193" s="20">
        <v>5927.98</v>
      </c>
      <c r="F1193" s="19">
        <v>42087</v>
      </c>
      <c r="G1193" s="20">
        <v>5927.98</v>
      </c>
      <c r="H1193">
        <f t="shared" si="40"/>
        <v>106</v>
      </c>
      <c r="I1193" s="24">
        <f t="shared" si="41"/>
        <v>628365.88</v>
      </c>
    </row>
    <row r="1194" spans="1:9" x14ac:dyDescent="0.25">
      <c r="A1194" s="18" t="s">
        <v>5</v>
      </c>
      <c r="B1194" s="18" t="s">
        <v>1132</v>
      </c>
      <c r="C1194" s="19">
        <v>41908</v>
      </c>
      <c r="D1194" s="22">
        <v>41971</v>
      </c>
      <c r="E1194" s="20">
        <v>469.7</v>
      </c>
      <c r="F1194" s="19">
        <v>42053</v>
      </c>
      <c r="G1194" s="20">
        <v>469.7</v>
      </c>
      <c r="H1194">
        <f t="shared" si="40"/>
        <v>82</v>
      </c>
      <c r="I1194" s="24">
        <f t="shared" si="41"/>
        <v>38515.4</v>
      </c>
    </row>
    <row r="1195" spans="1:9" x14ac:dyDescent="0.25">
      <c r="A1195" s="18" t="s">
        <v>5</v>
      </c>
      <c r="B1195" s="18" t="s">
        <v>1133</v>
      </c>
      <c r="C1195" s="19">
        <v>41934</v>
      </c>
      <c r="D1195" s="22">
        <v>41999</v>
      </c>
      <c r="E1195" s="20">
        <v>2590.64</v>
      </c>
      <c r="F1195" s="19">
        <v>42087</v>
      </c>
      <c r="G1195" s="20">
        <v>2590.64</v>
      </c>
      <c r="H1195">
        <f t="shared" si="40"/>
        <v>88</v>
      </c>
      <c r="I1195" s="24">
        <f t="shared" si="41"/>
        <v>227976.31999999998</v>
      </c>
    </row>
    <row r="1196" spans="1:9" x14ac:dyDescent="0.25">
      <c r="A1196" s="18" t="s">
        <v>5</v>
      </c>
      <c r="B1196" s="18" t="s">
        <v>1134</v>
      </c>
      <c r="C1196" s="19">
        <v>41927</v>
      </c>
      <c r="D1196" s="22">
        <v>41999</v>
      </c>
      <c r="E1196" s="20">
        <v>2079.16</v>
      </c>
      <c r="F1196" s="19">
        <v>42089</v>
      </c>
      <c r="G1196" s="20">
        <v>2079.16</v>
      </c>
      <c r="H1196">
        <f t="shared" si="40"/>
        <v>90</v>
      </c>
      <c r="I1196" s="24">
        <f t="shared" si="41"/>
        <v>187124.4</v>
      </c>
    </row>
    <row r="1197" spans="1:9" x14ac:dyDescent="0.25">
      <c r="A1197" s="18" t="s">
        <v>5</v>
      </c>
      <c r="B1197" s="18" t="s">
        <v>1135</v>
      </c>
      <c r="C1197" s="19">
        <v>41927</v>
      </c>
      <c r="D1197" s="22">
        <v>41999</v>
      </c>
      <c r="E1197" s="20">
        <v>378.03</v>
      </c>
      <c r="F1197" s="19">
        <v>42089</v>
      </c>
      <c r="G1197" s="20">
        <v>378.03</v>
      </c>
      <c r="H1197">
        <f t="shared" si="40"/>
        <v>90</v>
      </c>
      <c r="I1197" s="24">
        <f t="shared" si="41"/>
        <v>34022.699999999997</v>
      </c>
    </row>
    <row r="1198" spans="1:9" x14ac:dyDescent="0.25">
      <c r="A1198" s="18" t="s">
        <v>5</v>
      </c>
      <c r="B1198" s="18" t="s">
        <v>1136</v>
      </c>
      <c r="C1198" s="19">
        <v>41927</v>
      </c>
      <c r="D1198" s="22">
        <v>41999</v>
      </c>
      <c r="E1198" s="20">
        <v>2098.4</v>
      </c>
      <c r="F1198" s="19">
        <v>42089</v>
      </c>
      <c r="G1198" s="20">
        <v>2098.4</v>
      </c>
      <c r="H1198">
        <f t="shared" si="40"/>
        <v>90</v>
      </c>
      <c r="I1198" s="24">
        <f t="shared" si="41"/>
        <v>188856</v>
      </c>
    </row>
    <row r="1199" spans="1:9" x14ac:dyDescent="0.25">
      <c r="A1199" s="18" t="s">
        <v>5</v>
      </c>
      <c r="B1199" s="18" t="s">
        <v>1137</v>
      </c>
      <c r="C1199" s="19">
        <v>41927</v>
      </c>
      <c r="D1199" s="22">
        <v>41999</v>
      </c>
      <c r="E1199" s="20">
        <v>1317.6</v>
      </c>
      <c r="F1199" s="19">
        <v>42089</v>
      </c>
      <c r="G1199" s="20">
        <v>1317.6</v>
      </c>
      <c r="H1199">
        <f t="shared" si="40"/>
        <v>90</v>
      </c>
      <c r="I1199" s="24">
        <f t="shared" si="41"/>
        <v>118583.99999999999</v>
      </c>
    </row>
    <row r="1200" spans="1:9" x14ac:dyDescent="0.25">
      <c r="A1200" s="18" t="s">
        <v>5</v>
      </c>
      <c r="B1200" s="18" t="s">
        <v>1138</v>
      </c>
      <c r="C1200" s="19">
        <v>41915</v>
      </c>
      <c r="D1200" s="22">
        <v>41989</v>
      </c>
      <c r="E1200" s="20">
        <v>561.20000000000005</v>
      </c>
      <c r="F1200" s="19">
        <v>42089</v>
      </c>
      <c r="G1200" s="20">
        <v>561.20000000000005</v>
      </c>
      <c r="H1200">
        <f t="shared" si="40"/>
        <v>100</v>
      </c>
      <c r="I1200" s="24">
        <f t="shared" si="41"/>
        <v>56120.000000000007</v>
      </c>
    </row>
    <row r="1201" spans="1:9" x14ac:dyDescent="0.25">
      <c r="A1201" s="18" t="s">
        <v>5</v>
      </c>
      <c r="B1201" s="18" t="s">
        <v>1139</v>
      </c>
      <c r="C1201" s="19">
        <v>41915</v>
      </c>
      <c r="D1201" s="22">
        <v>41989</v>
      </c>
      <c r="E1201" s="20">
        <v>1122.4000000000001</v>
      </c>
      <c r="F1201" s="19">
        <v>42089</v>
      </c>
      <c r="G1201" s="20">
        <v>1122.4000000000001</v>
      </c>
      <c r="H1201">
        <f t="shared" si="40"/>
        <v>100</v>
      </c>
      <c r="I1201" s="24">
        <f t="shared" si="41"/>
        <v>112240.00000000001</v>
      </c>
    </row>
    <row r="1202" spans="1:9" x14ac:dyDescent="0.25">
      <c r="A1202" s="18" t="s">
        <v>5</v>
      </c>
      <c r="B1202" s="18" t="s">
        <v>1140</v>
      </c>
      <c r="C1202" s="19">
        <v>41926</v>
      </c>
      <c r="D1202" s="22">
        <v>41994</v>
      </c>
      <c r="E1202" s="20">
        <v>1293.69</v>
      </c>
      <c r="F1202" s="19">
        <v>42089</v>
      </c>
      <c r="G1202" s="20">
        <v>1293.69</v>
      </c>
      <c r="H1202">
        <f t="shared" si="40"/>
        <v>95</v>
      </c>
      <c r="I1202" s="24">
        <f t="shared" si="41"/>
        <v>122900.55</v>
      </c>
    </row>
    <row r="1203" spans="1:9" x14ac:dyDescent="0.25">
      <c r="A1203" s="18" t="s">
        <v>5</v>
      </c>
      <c r="B1203" s="18" t="s">
        <v>1141</v>
      </c>
      <c r="C1203" s="19">
        <v>41933</v>
      </c>
      <c r="D1203" s="22">
        <v>41994</v>
      </c>
      <c r="E1203" s="20">
        <v>3396.48</v>
      </c>
      <c r="F1203" s="19">
        <v>42081</v>
      </c>
      <c r="G1203" s="20">
        <v>3396.48</v>
      </c>
      <c r="H1203">
        <f t="shared" si="40"/>
        <v>87</v>
      </c>
      <c r="I1203" s="24">
        <f t="shared" si="41"/>
        <v>295493.76000000001</v>
      </c>
    </row>
    <row r="1204" spans="1:9" x14ac:dyDescent="0.25">
      <c r="A1204" s="18" t="s">
        <v>5</v>
      </c>
      <c r="B1204" s="18" t="s">
        <v>1142</v>
      </c>
      <c r="C1204" s="19">
        <v>41912</v>
      </c>
      <c r="D1204" s="22">
        <v>41992</v>
      </c>
      <c r="E1204" s="20">
        <v>535.77</v>
      </c>
      <c r="F1204" s="19">
        <v>42087</v>
      </c>
      <c r="G1204" s="20">
        <v>535.77</v>
      </c>
      <c r="H1204">
        <f t="shared" si="40"/>
        <v>95</v>
      </c>
      <c r="I1204" s="24">
        <f t="shared" si="41"/>
        <v>50898.15</v>
      </c>
    </row>
    <row r="1205" spans="1:9" x14ac:dyDescent="0.25">
      <c r="A1205" s="18" t="s">
        <v>5</v>
      </c>
      <c r="B1205" s="18" t="s">
        <v>1143</v>
      </c>
      <c r="C1205" s="19">
        <v>41887</v>
      </c>
      <c r="D1205" s="22">
        <v>41957</v>
      </c>
      <c r="E1205" s="20">
        <v>878.4</v>
      </c>
      <c r="F1205" s="19">
        <v>42054</v>
      </c>
      <c r="G1205" s="20">
        <v>878.4</v>
      </c>
      <c r="H1205">
        <f t="shared" si="40"/>
        <v>97</v>
      </c>
      <c r="I1205" s="24">
        <f t="shared" si="41"/>
        <v>85204.800000000003</v>
      </c>
    </row>
    <row r="1206" spans="1:9" x14ac:dyDescent="0.25">
      <c r="A1206" s="18" t="s">
        <v>5</v>
      </c>
      <c r="B1206" s="18" t="s">
        <v>1144</v>
      </c>
      <c r="C1206" s="19">
        <v>41894</v>
      </c>
      <c r="D1206" s="22">
        <v>41957</v>
      </c>
      <c r="E1206" s="20">
        <v>444.23</v>
      </c>
      <c r="F1206" s="19">
        <v>42055</v>
      </c>
      <c r="G1206" s="20">
        <v>444.23</v>
      </c>
      <c r="H1206">
        <f t="shared" si="40"/>
        <v>98</v>
      </c>
      <c r="I1206" s="24">
        <f t="shared" si="41"/>
        <v>43534.54</v>
      </c>
    </row>
    <row r="1207" spans="1:9" x14ac:dyDescent="0.25">
      <c r="A1207" s="18" t="s">
        <v>5</v>
      </c>
      <c r="B1207" s="18" t="s">
        <v>1145</v>
      </c>
      <c r="C1207" s="19">
        <v>41914</v>
      </c>
      <c r="D1207" s="22">
        <v>41975</v>
      </c>
      <c r="E1207" s="20">
        <v>2518.96</v>
      </c>
      <c r="F1207" s="19">
        <v>42087</v>
      </c>
      <c r="G1207" s="20">
        <v>2518.96</v>
      </c>
      <c r="H1207">
        <f t="shared" si="40"/>
        <v>112</v>
      </c>
      <c r="I1207" s="24">
        <f t="shared" si="41"/>
        <v>282123.52000000002</v>
      </c>
    </row>
    <row r="1208" spans="1:9" x14ac:dyDescent="0.25">
      <c r="A1208" s="18" t="s">
        <v>5</v>
      </c>
      <c r="B1208" s="18" t="s">
        <v>399</v>
      </c>
      <c r="C1208" s="19">
        <v>41943</v>
      </c>
      <c r="D1208" s="22">
        <v>42003</v>
      </c>
      <c r="E1208" s="21">
        <v>24165</v>
      </c>
      <c r="F1208" s="19">
        <v>42039</v>
      </c>
      <c r="G1208" s="21">
        <v>24165</v>
      </c>
      <c r="H1208">
        <f t="shared" si="40"/>
        <v>36</v>
      </c>
      <c r="I1208" s="24">
        <f t="shared" si="41"/>
        <v>869940</v>
      </c>
    </row>
    <row r="1209" spans="1:9" x14ac:dyDescent="0.25">
      <c r="A1209" s="18" t="s">
        <v>5</v>
      </c>
      <c r="B1209" s="18" t="s">
        <v>1146</v>
      </c>
      <c r="C1209" s="19">
        <v>41904</v>
      </c>
      <c r="D1209" s="22">
        <v>41973</v>
      </c>
      <c r="E1209" s="20">
        <v>201.3</v>
      </c>
      <c r="F1209" s="19">
        <v>42089</v>
      </c>
      <c r="G1209" s="20">
        <v>201.3</v>
      </c>
      <c r="H1209">
        <f t="shared" si="40"/>
        <v>116</v>
      </c>
      <c r="I1209" s="24">
        <f t="shared" si="41"/>
        <v>23350.800000000003</v>
      </c>
    </row>
    <row r="1210" spans="1:9" x14ac:dyDescent="0.25">
      <c r="A1210" s="18" t="s">
        <v>5</v>
      </c>
      <c r="B1210" s="18" t="s">
        <v>1147</v>
      </c>
      <c r="C1210" s="19">
        <v>41922</v>
      </c>
      <c r="D1210" s="22">
        <v>41994</v>
      </c>
      <c r="E1210" s="20">
        <v>622.20000000000005</v>
      </c>
      <c r="F1210" s="19">
        <v>42089</v>
      </c>
      <c r="G1210" s="20">
        <v>622.20000000000005</v>
      </c>
      <c r="H1210">
        <f t="shared" si="40"/>
        <v>95</v>
      </c>
      <c r="I1210" s="24">
        <f t="shared" si="41"/>
        <v>59109.000000000007</v>
      </c>
    </row>
    <row r="1211" spans="1:9" x14ac:dyDescent="0.25">
      <c r="A1211" s="18" t="s">
        <v>5</v>
      </c>
      <c r="B1211" s="18" t="s">
        <v>1148</v>
      </c>
      <c r="C1211" s="19">
        <v>41915</v>
      </c>
      <c r="D1211" s="22">
        <v>41981</v>
      </c>
      <c r="E1211" s="20">
        <v>216.31</v>
      </c>
      <c r="F1211" s="19">
        <v>42083</v>
      </c>
      <c r="G1211" s="20">
        <v>216.31</v>
      </c>
      <c r="H1211">
        <f t="shared" si="40"/>
        <v>102</v>
      </c>
      <c r="I1211" s="24">
        <f t="shared" si="41"/>
        <v>22063.62</v>
      </c>
    </row>
    <row r="1212" spans="1:9" x14ac:dyDescent="0.25">
      <c r="A1212" s="18" t="s">
        <v>5</v>
      </c>
      <c r="B1212" s="18" t="s">
        <v>1149</v>
      </c>
      <c r="C1212" s="19">
        <v>41921</v>
      </c>
      <c r="D1212" s="22">
        <v>41989</v>
      </c>
      <c r="E1212" s="20">
        <v>1201.21</v>
      </c>
      <c r="F1212" s="19">
        <v>42083</v>
      </c>
      <c r="G1212" s="20">
        <v>1201.21</v>
      </c>
      <c r="H1212">
        <f t="shared" si="40"/>
        <v>94</v>
      </c>
      <c r="I1212" s="24">
        <f t="shared" si="41"/>
        <v>112913.74</v>
      </c>
    </row>
    <row r="1213" spans="1:9" x14ac:dyDescent="0.25">
      <c r="A1213" s="18" t="s">
        <v>5</v>
      </c>
      <c r="B1213" s="18" t="s">
        <v>1150</v>
      </c>
      <c r="C1213" s="19">
        <v>41929</v>
      </c>
      <c r="D1213" s="22">
        <v>41995</v>
      </c>
      <c r="E1213" s="20">
        <v>48.8</v>
      </c>
      <c r="F1213" s="19">
        <v>42083</v>
      </c>
      <c r="G1213" s="20">
        <v>48.8</v>
      </c>
      <c r="H1213">
        <f t="shared" si="40"/>
        <v>88</v>
      </c>
      <c r="I1213" s="24">
        <f t="shared" si="41"/>
        <v>4294.3999999999996</v>
      </c>
    </row>
    <row r="1214" spans="1:9" x14ac:dyDescent="0.25">
      <c r="A1214" s="18" t="s">
        <v>5</v>
      </c>
      <c r="B1214" s="18" t="s">
        <v>1151</v>
      </c>
      <c r="C1214" s="19">
        <v>41936</v>
      </c>
      <c r="D1214" s="22">
        <v>41999</v>
      </c>
      <c r="E1214" s="20">
        <v>860.1</v>
      </c>
      <c r="F1214" s="19">
        <v>42053</v>
      </c>
      <c r="G1214" s="20">
        <v>860.1</v>
      </c>
      <c r="H1214">
        <f t="shared" si="40"/>
        <v>54</v>
      </c>
      <c r="I1214" s="24">
        <f t="shared" si="41"/>
        <v>46445.4</v>
      </c>
    </row>
    <row r="1215" spans="1:9" x14ac:dyDescent="0.25">
      <c r="A1215" s="18" t="s">
        <v>5</v>
      </c>
      <c r="B1215" s="18" t="s">
        <v>1152</v>
      </c>
      <c r="C1215" s="19">
        <v>41936</v>
      </c>
      <c r="D1215" s="22">
        <v>41999</v>
      </c>
      <c r="E1215" s="21">
        <v>1037</v>
      </c>
      <c r="F1215" s="19">
        <v>42053</v>
      </c>
      <c r="G1215" s="21">
        <v>1037</v>
      </c>
      <c r="H1215">
        <f t="shared" si="40"/>
        <v>54</v>
      </c>
      <c r="I1215" s="24">
        <f t="shared" si="41"/>
        <v>55998</v>
      </c>
    </row>
    <row r="1216" spans="1:9" x14ac:dyDescent="0.25">
      <c r="A1216" s="18" t="s">
        <v>5</v>
      </c>
      <c r="B1216" s="18" t="s">
        <v>1153</v>
      </c>
      <c r="C1216" s="19">
        <v>41936</v>
      </c>
      <c r="D1216" s="22">
        <v>42001</v>
      </c>
      <c r="E1216" s="21">
        <v>728</v>
      </c>
      <c r="F1216" s="19">
        <v>42087</v>
      </c>
      <c r="G1216" s="21">
        <v>728</v>
      </c>
      <c r="H1216">
        <f t="shared" si="40"/>
        <v>86</v>
      </c>
      <c r="I1216" s="24">
        <f t="shared" si="41"/>
        <v>62608</v>
      </c>
    </row>
    <row r="1217" spans="1:9" x14ac:dyDescent="0.25">
      <c r="A1217" s="18" t="s">
        <v>5</v>
      </c>
      <c r="B1217" s="18" t="s">
        <v>1154</v>
      </c>
      <c r="C1217" s="19">
        <v>41932</v>
      </c>
      <c r="D1217" s="22">
        <v>42002</v>
      </c>
      <c r="E1217" s="20">
        <v>3025.6</v>
      </c>
      <c r="F1217" s="19">
        <v>42053</v>
      </c>
      <c r="G1217" s="20">
        <v>3000.59</v>
      </c>
      <c r="H1217">
        <f t="shared" si="40"/>
        <v>51</v>
      </c>
      <c r="I1217" s="24">
        <f t="shared" si="41"/>
        <v>154305.60000000001</v>
      </c>
    </row>
    <row r="1218" spans="1:9" x14ac:dyDescent="0.25">
      <c r="A1218" s="18" t="s">
        <v>5</v>
      </c>
      <c r="B1218" s="18" t="s">
        <v>1155</v>
      </c>
      <c r="C1218" s="19">
        <v>41940</v>
      </c>
      <c r="D1218" s="22">
        <v>42002</v>
      </c>
      <c r="E1218" s="20">
        <v>9952.7999999999993</v>
      </c>
      <c r="F1218" s="19">
        <v>42083</v>
      </c>
      <c r="G1218" s="20">
        <v>9952.7999999999993</v>
      </c>
      <c r="H1218">
        <f t="shared" si="40"/>
        <v>81</v>
      </c>
      <c r="I1218" s="24">
        <f t="shared" si="41"/>
        <v>806176.79999999993</v>
      </c>
    </row>
    <row r="1219" spans="1:9" x14ac:dyDescent="0.25">
      <c r="A1219" s="18" t="s">
        <v>5</v>
      </c>
      <c r="B1219" s="18" t="s">
        <v>1156</v>
      </c>
      <c r="C1219" s="19">
        <v>41851</v>
      </c>
      <c r="D1219" s="22">
        <v>41952</v>
      </c>
      <c r="E1219" s="20">
        <v>102.45</v>
      </c>
      <c r="F1219" s="19">
        <v>42058</v>
      </c>
      <c r="G1219" s="20">
        <v>102.45</v>
      </c>
      <c r="H1219">
        <f t="shared" si="40"/>
        <v>106</v>
      </c>
      <c r="I1219" s="24">
        <f t="shared" si="41"/>
        <v>10859.7</v>
      </c>
    </row>
    <row r="1220" spans="1:9" x14ac:dyDescent="0.25">
      <c r="A1220" s="18" t="s">
        <v>5</v>
      </c>
      <c r="B1220" s="18" t="s">
        <v>1157</v>
      </c>
      <c r="C1220" s="19">
        <v>41901</v>
      </c>
      <c r="D1220" s="22">
        <v>41981</v>
      </c>
      <c r="E1220" s="20">
        <v>341.6</v>
      </c>
      <c r="F1220" s="19">
        <v>42087</v>
      </c>
      <c r="G1220" s="20">
        <v>341.6</v>
      </c>
      <c r="H1220">
        <f t="shared" si="40"/>
        <v>106</v>
      </c>
      <c r="I1220" s="24">
        <f t="shared" si="41"/>
        <v>36209.600000000006</v>
      </c>
    </row>
    <row r="1221" spans="1:9" x14ac:dyDescent="0.25">
      <c r="A1221" s="18" t="s">
        <v>5</v>
      </c>
      <c r="B1221" s="18" t="s">
        <v>1158</v>
      </c>
      <c r="C1221" s="19">
        <v>41929</v>
      </c>
      <c r="D1221" s="22">
        <v>42003</v>
      </c>
      <c r="E1221" s="20">
        <v>3367.2</v>
      </c>
      <c r="F1221" s="19">
        <v>42087</v>
      </c>
      <c r="G1221" s="20">
        <v>3367.2</v>
      </c>
      <c r="H1221">
        <f t="shared" si="40"/>
        <v>84</v>
      </c>
      <c r="I1221" s="24">
        <f t="shared" si="41"/>
        <v>282844.79999999999</v>
      </c>
    </row>
    <row r="1222" spans="1:9" x14ac:dyDescent="0.25">
      <c r="A1222" s="18" t="s">
        <v>5</v>
      </c>
      <c r="B1222" s="18" t="s">
        <v>1159</v>
      </c>
      <c r="C1222" s="19">
        <v>41919</v>
      </c>
      <c r="D1222" s="22">
        <v>41987</v>
      </c>
      <c r="E1222" s="20">
        <v>404.14</v>
      </c>
      <c r="F1222" s="19">
        <v>42081</v>
      </c>
      <c r="G1222" s="20">
        <v>404.14</v>
      </c>
      <c r="H1222">
        <f t="shared" si="40"/>
        <v>94</v>
      </c>
      <c r="I1222" s="24">
        <f t="shared" si="41"/>
        <v>37989.159999999996</v>
      </c>
    </row>
    <row r="1223" spans="1:9" x14ac:dyDescent="0.25">
      <c r="A1223" s="18" t="s">
        <v>5</v>
      </c>
      <c r="B1223" s="18" t="s">
        <v>1160</v>
      </c>
      <c r="C1223" s="19">
        <v>41911</v>
      </c>
      <c r="D1223" s="22">
        <v>41973</v>
      </c>
      <c r="E1223" s="21">
        <v>1403</v>
      </c>
      <c r="F1223" s="19">
        <v>42087</v>
      </c>
      <c r="G1223" s="21">
        <v>1403</v>
      </c>
      <c r="H1223">
        <f t="shared" si="40"/>
        <v>114</v>
      </c>
      <c r="I1223" s="24">
        <f t="shared" si="41"/>
        <v>159942</v>
      </c>
    </row>
    <row r="1224" spans="1:9" x14ac:dyDescent="0.25">
      <c r="A1224" s="18" t="s">
        <v>5</v>
      </c>
      <c r="B1224" s="18" t="s">
        <v>1161</v>
      </c>
      <c r="C1224" s="19">
        <v>41912</v>
      </c>
      <c r="D1224" s="22">
        <v>41987</v>
      </c>
      <c r="E1224" s="20">
        <v>973.56</v>
      </c>
      <c r="F1224" s="19">
        <v>42090</v>
      </c>
      <c r="G1224" s="20">
        <v>973.56</v>
      </c>
      <c r="H1224">
        <f t="shared" si="40"/>
        <v>103</v>
      </c>
      <c r="I1224" s="24">
        <f t="shared" si="41"/>
        <v>100276.68</v>
      </c>
    </row>
    <row r="1225" spans="1:9" x14ac:dyDescent="0.25">
      <c r="A1225" s="18" t="s">
        <v>5</v>
      </c>
      <c r="B1225" s="18" t="s">
        <v>1162</v>
      </c>
      <c r="C1225" s="19">
        <v>41912</v>
      </c>
      <c r="D1225" s="22">
        <v>41987</v>
      </c>
      <c r="E1225" s="20">
        <v>699.98</v>
      </c>
      <c r="F1225" s="19">
        <v>42090</v>
      </c>
      <c r="G1225" s="20">
        <v>699.98</v>
      </c>
      <c r="H1225">
        <f t="shared" ref="H1225:H1288" si="42">F1225-D1225</f>
        <v>103</v>
      </c>
      <c r="I1225" s="24">
        <f t="shared" ref="I1225:I1288" si="43">E1225*H1225</f>
        <v>72097.94</v>
      </c>
    </row>
    <row r="1226" spans="1:9" x14ac:dyDescent="0.25">
      <c r="A1226" s="18" t="s">
        <v>5</v>
      </c>
      <c r="B1226" s="18" t="s">
        <v>389</v>
      </c>
      <c r="C1226" s="19">
        <v>41921</v>
      </c>
      <c r="D1226" s="22">
        <v>41986</v>
      </c>
      <c r="E1226" s="20">
        <v>5494.95</v>
      </c>
      <c r="F1226" s="19">
        <v>42039</v>
      </c>
      <c r="G1226" s="20">
        <v>5494.95</v>
      </c>
      <c r="H1226">
        <f t="shared" si="42"/>
        <v>53</v>
      </c>
      <c r="I1226" s="24">
        <f t="shared" si="43"/>
        <v>291232.34999999998</v>
      </c>
    </row>
    <row r="1227" spans="1:9" x14ac:dyDescent="0.25">
      <c r="A1227" s="18" t="s">
        <v>5</v>
      </c>
      <c r="B1227" s="18" t="s">
        <v>1163</v>
      </c>
      <c r="C1227" s="19">
        <v>41943</v>
      </c>
      <c r="D1227" s="22">
        <v>42027</v>
      </c>
      <c r="E1227" s="20">
        <v>2888.29</v>
      </c>
      <c r="F1227" s="19">
        <v>42093</v>
      </c>
      <c r="G1227" s="20">
        <v>2888.29</v>
      </c>
      <c r="H1227">
        <f t="shared" si="42"/>
        <v>66</v>
      </c>
      <c r="I1227" s="24">
        <f t="shared" si="43"/>
        <v>190627.13999999998</v>
      </c>
    </row>
    <row r="1228" spans="1:9" x14ac:dyDescent="0.25">
      <c r="A1228" s="18" t="s">
        <v>5</v>
      </c>
      <c r="B1228" s="18" t="s">
        <v>1164</v>
      </c>
      <c r="C1228" s="19">
        <v>41955</v>
      </c>
      <c r="D1228" s="22">
        <v>42034</v>
      </c>
      <c r="E1228" s="20">
        <v>1311.74</v>
      </c>
      <c r="F1228" s="19">
        <v>42081</v>
      </c>
      <c r="G1228" s="20">
        <v>1311.74</v>
      </c>
      <c r="H1228">
        <f t="shared" si="42"/>
        <v>47</v>
      </c>
      <c r="I1228" s="24">
        <f t="shared" si="43"/>
        <v>61651.78</v>
      </c>
    </row>
    <row r="1229" spans="1:9" x14ac:dyDescent="0.25">
      <c r="A1229" s="18" t="s">
        <v>5</v>
      </c>
      <c r="B1229" s="18" t="s">
        <v>1165</v>
      </c>
      <c r="C1229" s="19">
        <v>41270</v>
      </c>
      <c r="D1229" s="22">
        <v>41957</v>
      </c>
      <c r="E1229" s="20">
        <v>149442.79999999999</v>
      </c>
      <c r="F1229" s="19">
        <v>42039</v>
      </c>
      <c r="G1229" s="20">
        <v>149442.79999999999</v>
      </c>
      <c r="H1229">
        <f t="shared" si="42"/>
        <v>82</v>
      </c>
      <c r="I1229" s="24">
        <f t="shared" si="43"/>
        <v>12254309.6</v>
      </c>
    </row>
    <row r="1230" spans="1:9" x14ac:dyDescent="0.25">
      <c r="A1230" s="18" t="s">
        <v>5</v>
      </c>
      <c r="B1230" s="18" t="s">
        <v>1166</v>
      </c>
      <c r="C1230" s="19">
        <v>41943</v>
      </c>
      <c r="D1230" s="22">
        <f>C1230+30</f>
        <v>41973</v>
      </c>
      <c r="E1230" s="21">
        <v>976</v>
      </c>
      <c r="F1230" s="19">
        <v>42026</v>
      </c>
      <c r="G1230" s="21">
        <v>976</v>
      </c>
      <c r="H1230">
        <f t="shared" si="42"/>
        <v>53</v>
      </c>
      <c r="I1230" s="24">
        <f t="shared" si="43"/>
        <v>51728</v>
      </c>
    </row>
    <row r="1231" spans="1:9" x14ac:dyDescent="0.25">
      <c r="A1231" s="18" t="s">
        <v>5</v>
      </c>
      <c r="B1231" s="18" t="s">
        <v>1167</v>
      </c>
      <c r="C1231" s="19">
        <v>41967</v>
      </c>
      <c r="D1231" s="22">
        <v>42031</v>
      </c>
      <c r="E1231" s="20">
        <v>256.2</v>
      </c>
      <c r="F1231" s="19">
        <v>42081</v>
      </c>
      <c r="G1231" s="20">
        <v>256.2</v>
      </c>
      <c r="H1231">
        <f t="shared" si="42"/>
        <v>50</v>
      </c>
      <c r="I1231" s="24">
        <f t="shared" si="43"/>
        <v>12810</v>
      </c>
    </row>
    <row r="1232" spans="1:9" x14ac:dyDescent="0.25">
      <c r="A1232" s="18" t="s">
        <v>5</v>
      </c>
      <c r="B1232" s="18" t="s">
        <v>1168</v>
      </c>
      <c r="C1232" s="19">
        <v>41971</v>
      </c>
      <c r="D1232" s="22">
        <f>C1232+30</f>
        <v>42001</v>
      </c>
      <c r="E1232" s="20">
        <v>228.82</v>
      </c>
      <c r="F1232" s="19">
        <v>42026</v>
      </c>
      <c r="G1232" s="20">
        <v>228.82</v>
      </c>
      <c r="H1232">
        <f t="shared" si="42"/>
        <v>25</v>
      </c>
      <c r="I1232" s="24">
        <f t="shared" si="43"/>
        <v>5720.5</v>
      </c>
    </row>
    <row r="1233" spans="1:9" x14ac:dyDescent="0.25">
      <c r="A1233" s="18" t="s">
        <v>5</v>
      </c>
      <c r="B1233" s="18" t="s">
        <v>1169</v>
      </c>
      <c r="C1233" s="19">
        <v>41974</v>
      </c>
      <c r="D1233" s="22">
        <f>C1233+30</f>
        <v>42004</v>
      </c>
      <c r="E1233" s="21">
        <v>1690</v>
      </c>
      <c r="F1233" s="19">
        <v>42026</v>
      </c>
      <c r="G1233" s="21">
        <v>1690</v>
      </c>
      <c r="H1233">
        <f t="shared" si="42"/>
        <v>22</v>
      </c>
      <c r="I1233" s="24">
        <f t="shared" si="43"/>
        <v>37180</v>
      </c>
    </row>
    <row r="1234" spans="1:9" x14ac:dyDescent="0.25">
      <c r="A1234" s="18" t="s">
        <v>5</v>
      </c>
      <c r="B1234" s="18" t="s">
        <v>1170</v>
      </c>
      <c r="C1234" s="19">
        <v>41963</v>
      </c>
      <c r="D1234" s="22">
        <f>C1234+30</f>
        <v>41993</v>
      </c>
      <c r="E1234" s="21">
        <v>1089</v>
      </c>
      <c r="F1234" s="19">
        <v>42026</v>
      </c>
      <c r="G1234" s="21">
        <v>1089</v>
      </c>
      <c r="H1234">
        <f t="shared" si="42"/>
        <v>33</v>
      </c>
      <c r="I1234" s="24">
        <f t="shared" si="43"/>
        <v>35937</v>
      </c>
    </row>
    <row r="1235" spans="1:9" x14ac:dyDescent="0.25">
      <c r="A1235" s="18" t="s">
        <v>5</v>
      </c>
      <c r="B1235" s="18" t="s">
        <v>1171</v>
      </c>
      <c r="C1235" s="19">
        <v>41967</v>
      </c>
      <c r="D1235" s="22">
        <v>42037</v>
      </c>
      <c r="E1235" s="21">
        <v>690</v>
      </c>
      <c r="F1235" s="19">
        <v>42046</v>
      </c>
      <c r="G1235" s="21">
        <v>690</v>
      </c>
      <c r="H1235">
        <f t="shared" si="42"/>
        <v>9</v>
      </c>
      <c r="I1235" s="24">
        <f t="shared" si="43"/>
        <v>6210</v>
      </c>
    </row>
    <row r="1236" spans="1:9" x14ac:dyDescent="0.25">
      <c r="A1236" s="18" t="s">
        <v>6</v>
      </c>
      <c r="B1236" s="18" t="s">
        <v>722</v>
      </c>
      <c r="C1236" s="19">
        <v>42004</v>
      </c>
      <c r="D1236" s="22">
        <f>C1236+30</f>
        <v>42034</v>
      </c>
      <c r="E1236" s="20">
        <v>-369.7</v>
      </c>
      <c r="F1236" s="19">
        <v>42040</v>
      </c>
      <c r="G1236" s="20">
        <v>-369.7</v>
      </c>
      <c r="H1236">
        <f t="shared" si="42"/>
        <v>6</v>
      </c>
      <c r="I1236" s="24">
        <f t="shared" si="43"/>
        <v>-2218.1999999999998</v>
      </c>
    </row>
    <row r="1237" spans="1:9" x14ac:dyDescent="0.25">
      <c r="A1237" s="18" t="s">
        <v>5</v>
      </c>
      <c r="B1237" s="18" t="s">
        <v>1172</v>
      </c>
      <c r="C1237" s="19">
        <v>41990</v>
      </c>
      <c r="D1237" s="22">
        <f>C1237+30</f>
        <v>42020</v>
      </c>
      <c r="E1237" s="21">
        <v>6490</v>
      </c>
      <c r="F1237" s="19">
        <v>42054</v>
      </c>
      <c r="G1237" s="21">
        <v>6490</v>
      </c>
      <c r="H1237">
        <f t="shared" si="42"/>
        <v>34</v>
      </c>
      <c r="I1237" s="24">
        <f t="shared" si="43"/>
        <v>220660</v>
      </c>
    </row>
    <row r="1238" spans="1:9" x14ac:dyDescent="0.25">
      <c r="A1238" s="18" t="s">
        <v>5</v>
      </c>
      <c r="B1238" s="18" t="s">
        <v>1173</v>
      </c>
      <c r="C1238" s="19">
        <v>41996</v>
      </c>
      <c r="D1238" s="22">
        <f>C1238+30</f>
        <v>42026</v>
      </c>
      <c r="E1238" s="20">
        <v>754.94</v>
      </c>
      <c r="F1238" s="19">
        <v>42054</v>
      </c>
      <c r="G1238" s="20">
        <v>754.94</v>
      </c>
      <c r="H1238">
        <f t="shared" si="42"/>
        <v>28</v>
      </c>
      <c r="I1238" s="24">
        <f t="shared" si="43"/>
        <v>21138.32</v>
      </c>
    </row>
    <row r="1239" spans="1:9" x14ac:dyDescent="0.25">
      <c r="A1239" s="18" t="s">
        <v>8</v>
      </c>
      <c r="B1239" s="18" t="s">
        <v>185</v>
      </c>
      <c r="C1239" s="19">
        <v>42031</v>
      </c>
      <c r="D1239" s="22">
        <v>42040</v>
      </c>
      <c r="E1239" s="21">
        <v>2040</v>
      </c>
      <c r="F1239" s="19">
        <v>42040</v>
      </c>
      <c r="G1239" s="21">
        <v>2040</v>
      </c>
      <c r="H1239">
        <f t="shared" si="42"/>
        <v>0</v>
      </c>
      <c r="I1239" s="24">
        <f t="shared" si="43"/>
        <v>0</v>
      </c>
    </row>
    <row r="1240" spans="1:9" x14ac:dyDescent="0.25">
      <c r="A1240" s="18" t="s">
        <v>5</v>
      </c>
      <c r="B1240" s="18" t="s">
        <v>1174</v>
      </c>
      <c r="C1240" s="19">
        <v>42004</v>
      </c>
      <c r="D1240" s="22">
        <f>C1240+30</f>
        <v>42034</v>
      </c>
      <c r="E1240" s="20">
        <v>1527.59</v>
      </c>
      <c r="F1240" s="19">
        <v>42053</v>
      </c>
      <c r="G1240" s="20">
        <v>1527.59</v>
      </c>
      <c r="H1240">
        <f t="shared" si="42"/>
        <v>19</v>
      </c>
      <c r="I1240" s="24">
        <f t="shared" si="43"/>
        <v>29024.21</v>
      </c>
    </row>
    <row r="1241" spans="1:9" x14ac:dyDescent="0.25">
      <c r="A1241" s="18" t="s">
        <v>5</v>
      </c>
      <c r="B1241" s="18" t="s">
        <v>1175</v>
      </c>
      <c r="C1241" s="19">
        <v>41967</v>
      </c>
      <c r="D1241" s="22">
        <v>42064</v>
      </c>
      <c r="E1241" s="21">
        <v>3902</v>
      </c>
      <c r="F1241" s="19">
        <v>42076</v>
      </c>
      <c r="G1241" s="21">
        <v>3902</v>
      </c>
      <c r="H1241">
        <f t="shared" si="42"/>
        <v>12</v>
      </c>
      <c r="I1241" s="24">
        <f t="shared" si="43"/>
        <v>46824</v>
      </c>
    </row>
    <row r="1242" spans="1:9" x14ac:dyDescent="0.25">
      <c r="A1242" s="18" t="s">
        <v>6</v>
      </c>
      <c r="B1242" s="18" t="s">
        <v>201</v>
      </c>
      <c r="C1242" s="19">
        <v>42003</v>
      </c>
      <c r="D1242" s="22">
        <f>C1242+30</f>
        <v>42033</v>
      </c>
      <c r="E1242" s="21">
        <v>-55328</v>
      </c>
      <c r="F1242" s="19">
        <v>42058</v>
      </c>
      <c r="G1242" s="21">
        <v>-55328</v>
      </c>
      <c r="H1242">
        <f t="shared" si="42"/>
        <v>25</v>
      </c>
      <c r="I1242" s="24">
        <f t="shared" si="43"/>
        <v>-1383200</v>
      </c>
    </row>
    <row r="1243" spans="1:9" x14ac:dyDescent="0.25">
      <c r="A1243" s="18" t="s">
        <v>5</v>
      </c>
      <c r="B1243" s="18" t="s">
        <v>541</v>
      </c>
      <c r="C1243" s="19">
        <v>41856</v>
      </c>
      <c r="D1243" s="22">
        <v>41996</v>
      </c>
      <c r="E1243" s="20">
        <v>31753.38</v>
      </c>
      <c r="F1243" s="19">
        <v>42058</v>
      </c>
      <c r="G1243" s="20">
        <v>31753.38</v>
      </c>
      <c r="H1243">
        <f t="shared" si="42"/>
        <v>62</v>
      </c>
      <c r="I1243" s="24">
        <f t="shared" si="43"/>
        <v>1968709.56</v>
      </c>
    </row>
    <row r="1244" spans="1:9" x14ac:dyDescent="0.25">
      <c r="A1244" s="18" t="s">
        <v>5</v>
      </c>
      <c r="B1244" s="18" t="s">
        <v>1176</v>
      </c>
      <c r="C1244" s="19">
        <v>41995</v>
      </c>
      <c r="D1244" s="22">
        <f>C1244+30</f>
        <v>42025</v>
      </c>
      <c r="E1244" s="21">
        <v>485</v>
      </c>
      <c r="F1244" s="19">
        <v>42054</v>
      </c>
      <c r="G1244" s="21">
        <v>485</v>
      </c>
      <c r="H1244">
        <f t="shared" si="42"/>
        <v>29</v>
      </c>
      <c r="I1244" s="24">
        <f t="shared" si="43"/>
        <v>14065</v>
      </c>
    </row>
    <row r="1245" spans="1:9" x14ac:dyDescent="0.25">
      <c r="A1245" s="18" t="s">
        <v>5</v>
      </c>
      <c r="B1245" s="18" t="s">
        <v>1177</v>
      </c>
      <c r="C1245" s="19">
        <v>41970</v>
      </c>
      <c r="D1245" s="22">
        <f>C1245+30</f>
        <v>42000</v>
      </c>
      <c r="E1245" s="20">
        <v>131.76</v>
      </c>
      <c r="F1245" s="19">
        <v>42038</v>
      </c>
      <c r="G1245" s="20">
        <v>131.76</v>
      </c>
      <c r="H1245">
        <f t="shared" si="42"/>
        <v>38</v>
      </c>
      <c r="I1245" s="24">
        <f t="shared" si="43"/>
        <v>5006.8799999999992</v>
      </c>
    </row>
    <row r="1246" spans="1:9" x14ac:dyDescent="0.25">
      <c r="A1246" s="18" t="s">
        <v>5</v>
      </c>
      <c r="B1246" s="18" t="s">
        <v>1178</v>
      </c>
      <c r="C1246" s="19">
        <v>41988</v>
      </c>
      <c r="D1246" s="22">
        <f>C1246+30</f>
        <v>42018</v>
      </c>
      <c r="E1246" s="20">
        <v>2790.37</v>
      </c>
      <c r="F1246" s="19">
        <v>42054</v>
      </c>
      <c r="G1246" s="20">
        <v>2790.37</v>
      </c>
      <c r="H1246">
        <f t="shared" si="42"/>
        <v>36</v>
      </c>
      <c r="I1246" s="24">
        <f t="shared" si="43"/>
        <v>100453.31999999999</v>
      </c>
    </row>
    <row r="1247" spans="1:9" x14ac:dyDescent="0.25">
      <c r="A1247" s="18" t="s">
        <v>5</v>
      </c>
      <c r="B1247" s="18" t="s">
        <v>1179</v>
      </c>
      <c r="C1247" s="19">
        <v>41978</v>
      </c>
      <c r="D1247" s="22">
        <f>C1247+30</f>
        <v>42008</v>
      </c>
      <c r="E1247" s="20">
        <v>30.5</v>
      </c>
      <c r="F1247" s="19">
        <v>42038</v>
      </c>
      <c r="G1247" s="20">
        <v>30.5</v>
      </c>
      <c r="H1247">
        <f t="shared" si="42"/>
        <v>30</v>
      </c>
      <c r="I1247" s="24">
        <f t="shared" si="43"/>
        <v>915</v>
      </c>
    </row>
    <row r="1248" spans="1:9" x14ac:dyDescent="0.25">
      <c r="A1248" s="18" t="s">
        <v>5</v>
      </c>
      <c r="B1248" s="18" t="s">
        <v>1180</v>
      </c>
      <c r="C1248" s="19">
        <v>41988</v>
      </c>
      <c r="D1248" s="22">
        <f>C1248+30</f>
        <v>42018</v>
      </c>
      <c r="E1248" s="20">
        <v>4805.7299999999996</v>
      </c>
      <c r="F1248" s="19">
        <v>42038</v>
      </c>
      <c r="G1248" s="20">
        <v>4805.7299999999996</v>
      </c>
      <c r="H1248">
        <f t="shared" si="42"/>
        <v>20</v>
      </c>
      <c r="I1248" s="24">
        <f t="shared" si="43"/>
        <v>96114.599999999991</v>
      </c>
    </row>
    <row r="1249" spans="1:9" x14ac:dyDescent="0.25">
      <c r="A1249" s="18" t="s">
        <v>5</v>
      </c>
      <c r="B1249" s="18" t="s">
        <v>1181</v>
      </c>
      <c r="C1249" s="19">
        <v>42004</v>
      </c>
      <c r="D1249" s="22">
        <v>42064</v>
      </c>
      <c r="E1249" s="21">
        <v>4927</v>
      </c>
      <c r="F1249" s="19">
        <v>42082</v>
      </c>
      <c r="G1249" s="21">
        <v>4927</v>
      </c>
      <c r="H1249">
        <f t="shared" si="42"/>
        <v>18</v>
      </c>
      <c r="I1249" s="24">
        <f t="shared" si="43"/>
        <v>88686</v>
      </c>
    </row>
    <row r="1250" spans="1:9" x14ac:dyDescent="0.25">
      <c r="A1250" s="18" t="s">
        <v>8</v>
      </c>
      <c r="B1250" s="18" t="s">
        <v>400</v>
      </c>
      <c r="C1250" s="19">
        <v>42031</v>
      </c>
      <c r="D1250" s="22">
        <v>42032</v>
      </c>
      <c r="E1250" s="20">
        <v>1497.22</v>
      </c>
      <c r="F1250" s="19">
        <v>42038</v>
      </c>
      <c r="G1250" s="20">
        <v>1497.22</v>
      </c>
      <c r="H1250">
        <f t="shared" si="42"/>
        <v>6</v>
      </c>
      <c r="I1250" s="24">
        <f t="shared" si="43"/>
        <v>8983.32</v>
      </c>
    </row>
    <row r="1251" spans="1:9" x14ac:dyDescent="0.25">
      <c r="A1251" s="18" t="s">
        <v>181</v>
      </c>
      <c r="B1251" s="18" t="s">
        <v>557</v>
      </c>
      <c r="C1251" s="19">
        <v>42061</v>
      </c>
      <c r="D1251" s="22">
        <v>42061</v>
      </c>
      <c r="E1251" s="20">
        <v>2869.99</v>
      </c>
      <c r="F1251" s="19">
        <v>42068</v>
      </c>
      <c r="G1251" s="20">
        <v>2869.99</v>
      </c>
      <c r="H1251">
        <f t="shared" si="42"/>
        <v>7</v>
      </c>
      <c r="I1251" s="24">
        <f t="shared" si="43"/>
        <v>20089.93</v>
      </c>
    </row>
    <row r="1252" spans="1:9" x14ac:dyDescent="0.25">
      <c r="A1252" s="18" t="s">
        <v>8</v>
      </c>
      <c r="B1252" s="18" t="s">
        <v>185</v>
      </c>
      <c r="C1252" s="19">
        <v>42055</v>
      </c>
      <c r="D1252" s="22">
        <v>42073</v>
      </c>
      <c r="E1252" s="20">
        <v>1500.19</v>
      </c>
      <c r="F1252" s="19">
        <v>42075</v>
      </c>
      <c r="G1252" s="20">
        <v>1500.19</v>
      </c>
      <c r="H1252">
        <f t="shared" si="42"/>
        <v>2</v>
      </c>
      <c r="I1252" s="24">
        <f t="shared" si="43"/>
        <v>3000.38</v>
      </c>
    </row>
    <row r="1253" spans="1:9" x14ac:dyDescent="0.25">
      <c r="A1253" s="18" t="s">
        <v>181</v>
      </c>
      <c r="B1253" s="18" t="s">
        <v>1182</v>
      </c>
      <c r="C1253" s="19">
        <v>41996</v>
      </c>
      <c r="D1253" s="22">
        <f>C1253+30</f>
        <v>42026</v>
      </c>
      <c r="E1253" s="20">
        <v>1488.6</v>
      </c>
      <c r="F1253" s="19">
        <v>42075</v>
      </c>
      <c r="G1253" s="20">
        <v>1488.6</v>
      </c>
      <c r="H1253">
        <f t="shared" si="42"/>
        <v>49</v>
      </c>
      <c r="I1253" s="24">
        <f t="shared" si="43"/>
        <v>72941.399999999994</v>
      </c>
    </row>
    <row r="1254" spans="1:9" x14ac:dyDescent="0.25">
      <c r="A1254" s="18" t="s">
        <v>8</v>
      </c>
      <c r="B1254" s="18" t="s">
        <v>482</v>
      </c>
      <c r="C1254" s="19">
        <v>42065</v>
      </c>
      <c r="D1254" s="22">
        <v>42081</v>
      </c>
      <c r="E1254" s="21">
        <v>12688</v>
      </c>
      <c r="F1254" s="19">
        <v>42087</v>
      </c>
      <c r="G1254" s="21">
        <v>12688</v>
      </c>
      <c r="H1254">
        <f t="shared" si="42"/>
        <v>6</v>
      </c>
      <c r="I1254" s="24">
        <f t="shared" si="43"/>
        <v>76128</v>
      </c>
    </row>
    <row r="1255" spans="1:9" x14ac:dyDescent="0.25">
      <c r="A1255" s="18" t="s">
        <v>208</v>
      </c>
      <c r="B1255" s="18" t="s">
        <v>209</v>
      </c>
      <c r="C1255" s="19">
        <v>42004</v>
      </c>
      <c r="D1255" s="22">
        <f>C1255+30</f>
        <v>42034</v>
      </c>
      <c r="E1255" s="21">
        <v>1400</v>
      </c>
      <c r="F1255" s="19">
        <v>42053</v>
      </c>
      <c r="G1255" s="21">
        <v>1400</v>
      </c>
      <c r="H1255">
        <f t="shared" si="42"/>
        <v>19</v>
      </c>
      <c r="I1255" s="24">
        <f t="shared" si="43"/>
        <v>26600</v>
      </c>
    </row>
    <row r="1256" spans="1:9" x14ac:dyDescent="0.25">
      <c r="A1256" s="18" t="s">
        <v>208</v>
      </c>
      <c r="B1256" s="18" t="s">
        <v>209</v>
      </c>
      <c r="C1256" s="19">
        <v>42004</v>
      </c>
      <c r="D1256" s="22">
        <f>C1256+30</f>
        <v>42034</v>
      </c>
      <c r="E1256" s="21">
        <v>200</v>
      </c>
      <c r="F1256" s="19">
        <v>42053</v>
      </c>
      <c r="G1256" s="21">
        <v>200</v>
      </c>
      <c r="H1256">
        <f t="shared" si="42"/>
        <v>19</v>
      </c>
      <c r="I1256" s="24">
        <f t="shared" si="43"/>
        <v>3800</v>
      </c>
    </row>
    <row r="1257" spans="1:9" x14ac:dyDescent="0.25">
      <c r="A1257" s="18" t="s">
        <v>208</v>
      </c>
      <c r="B1257" s="18" t="s">
        <v>1184</v>
      </c>
      <c r="C1257" s="19">
        <v>42004</v>
      </c>
      <c r="D1257" s="22">
        <f>C1257+30</f>
        <v>42034</v>
      </c>
      <c r="E1257" s="21">
        <v>1200</v>
      </c>
      <c r="F1257" s="19">
        <v>42053</v>
      </c>
      <c r="G1257" s="21">
        <v>1200</v>
      </c>
      <c r="H1257">
        <f t="shared" si="42"/>
        <v>19</v>
      </c>
      <c r="I1257" s="24">
        <f t="shared" si="43"/>
        <v>22800</v>
      </c>
    </row>
    <row r="1258" spans="1:9" x14ac:dyDescent="0.25">
      <c r="A1258" s="18" t="s">
        <v>366</v>
      </c>
      <c r="B1258" s="18" t="s">
        <v>401</v>
      </c>
      <c r="C1258" s="19">
        <v>42090</v>
      </c>
      <c r="D1258" s="22">
        <v>42090</v>
      </c>
      <c r="E1258" s="21">
        <v>150</v>
      </c>
      <c r="F1258" s="19">
        <v>42094</v>
      </c>
      <c r="G1258" s="21">
        <v>150</v>
      </c>
      <c r="H1258">
        <f t="shared" si="42"/>
        <v>4</v>
      </c>
      <c r="I1258" s="24">
        <f t="shared" si="43"/>
        <v>600</v>
      </c>
    </row>
    <row r="1259" spans="1:9" x14ac:dyDescent="0.25">
      <c r="A1259" s="18" t="s">
        <v>5</v>
      </c>
      <c r="B1259" s="18" t="s">
        <v>1185</v>
      </c>
      <c r="C1259" s="19">
        <v>41989</v>
      </c>
      <c r="D1259" s="22">
        <v>42064</v>
      </c>
      <c r="E1259" s="20">
        <v>33.619999999999997</v>
      </c>
      <c r="F1259" s="19">
        <v>42086</v>
      </c>
      <c r="G1259" s="20">
        <v>33.619999999999997</v>
      </c>
      <c r="H1259">
        <f t="shared" si="42"/>
        <v>22</v>
      </c>
      <c r="I1259" s="24">
        <f t="shared" si="43"/>
        <v>739.64</v>
      </c>
    </row>
    <row r="1260" spans="1:9" x14ac:dyDescent="0.25">
      <c r="A1260" s="18" t="s">
        <v>5</v>
      </c>
      <c r="B1260" s="18" t="s">
        <v>1186</v>
      </c>
      <c r="C1260" s="19">
        <v>41578</v>
      </c>
      <c r="D1260" s="22">
        <v>41625</v>
      </c>
      <c r="E1260" s="20">
        <v>873.52</v>
      </c>
      <c r="F1260" s="19">
        <v>42066</v>
      </c>
      <c r="G1260" s="20">
        <v>873.52</v>
      </c>
      <c r="H1260">
        <f t="shared" si="42"/>
        <v>441</v>
      </c>
      <c r="I1260" s="24">
        <f t="shared" si="43"/>
        <v>385222.32</v>
      </c>
    </row>
    <row r="1261" spans="1:9" x14ac:dyDescent="0.25">
      <c r="A1261" s="18" t="s">
        <v>5</v>
      </c>
      <c r="B1261" s="18" t="s">
        <v>1187</v>
      </c>
      <c r="C1261" s="19">
        <v>41645</v>
      </c>
      <c r="D1261" s="22">
        <v>41713</v>
      </c>
      <c r="E1261" s="20">
        <v>536.79999999999995</v>
      </c>
      <c r="F1261" s="19">
        <v>42053</v>
      </c>
      <c r="G1261" s="20">
        <v>536.79999999999995</v>
      </c>
      <c r="H1261">
        <f t="shared" si="42"/>
        <v>340</v>
      </c>
      <c r="I1261" s="24">
        <f t="shared" si="43"/>
        <v>182511.99999999997</v>
      </c>
    </row>
    <row r="1262" spans="1:9" x14ac:dyDescent="0.25">
      <c r="A1262" s="18" t="s">
        <v>5</v>
      </c>
      <c r="B1262" s="18" t="s">
        <v>1188</v>
      </c>
      <c r="C1262" s="19">
        <v>41681</v>
      </c>
      <c r="D1262" s="22">
        <v>41751</v>
      </c>
      <c r="E1262" s="20">
        <v>720.72</v>
      </c>
      <c r="F1262" s="19">
        <v>42058</v>
      </c>
      <c r="G1262" s="20">
        <v>720.72</v>
      </c>
      <c r="H1262">
        <f t="shared" si="42"/>
        <v>307</v>
      </c>
      <c r="I1262" s="24">
        <f t="shared" si="43"/>
        <v>221261.04</v>
      </c>
    </row>
    <row r="1263" spans="1:9" x14ac:dyDescent="0.25">
      <c r="A1263" s="18" t="s">
        <v>5</v>
      </c>
      <c r="B1263" s="18" t="s">
        <v>1189</v>
      </c>
      <c r="C1263" s="19">
        <v>41732</v>
      </c>
      <c r="D1263" s="22">
        <v>41803</v>
      </c>
      <c r="E1263" s="20">
        <v>1539.12</v>
      </c>
      <c r="F1263" s="19">
        <v>42058</v>
      </c>
      <c r="G1263" s="20">
        <v>1520.64</v>
      </c>
      <c r="H1263">
        <f t="shared" si="42"/>
        <v>255</v>
      </c>
      <c r="I1263" s="24">
        <f t="shared" si="43"/>
        <v>392475.6</v>
      </c>
    </row>
    <row r="1264" spans="1:9" x14ac:dyDescent="0.25">
      <c r="A1264" s="18" t="s">
        <v>5</v>
      </c>
      <c r="B1264" s="18" t="s">
        <v>165</v>
      </c>
      <c r="C1264" s="19">
        <v>41670</v>
      </c>
      <c r="D1264" s="22">
        <v>41764</v>
      </c>
      <c r="E1264" s="20">
        <v>9593.4699999999993</v>
      </c>
      <c r="F1264" s="19">
        <v>42066</v>
      </c>
      <c r="G1264" s="20">
        <v>9593.4699999999993</v>
      </c>
      <c r="H1264">
        <f t="shared" si="42"/>
        <v>302</v>
      </c>
      <c r="I1264" s="24">
        <f t="shared" si="43"/>
        <v>2897227.94</v>
      </c>
    </row>
    <row r="1265" spans="1:9" x14ac:dyDescent="0.25">
      <c r="A1265" s="18" t="s">
        <v>5</v>
      </c>
      <c r="B1265" s="18" t="s">
        <v>1190</v>
      </c>
      <c r="C1265" s="19">
        <v>41695</v>
      </c>
      <c r="D1265" s="22">
        <v>41762</v>
      </c>
      <c r="E1265" s="20">
        <v>1857.53</v>
      </c>
      <c r="F1265" s="19">
        <v>42054</v>
      </c>
      <c r="G1265" s="20">
        <v>1857.53</v>
      </c>
      <c r="H1265">
        <f t="shared" si="42"/>
        <v>292</v>
      </c>
      <c r="I1265" s="24">
        <f t="shared" si="43"/>
        <v>542398.76</v>
      </c>
    </row>
    <row r="1266" spans="1:9" x14ac:dyDescent="0.25">
      <c r="A1266" s="18" t="s">
        <v>5</v>
      </c>
      <c r="B1266" s="18" t="s">
        <v>1191</v>
      </c>
      <c r="C1266" s="19">
        <v>41753</v>
      </c>
      <c r="D1266" s="22">
        <v>41833</v>
      </c>
      <c r="E1266" s="21">
        <v>477</v>
      </c>
      <c r="F1266" s="19">
        <v>42046</v>
      </c>
      <c r="G1266" s="21">
        <v>477</v>
      </c>
      <c r="H1266">
        <f t="shared" si="42"/>
        <v>213</v>
      </c>
      <c r="I1266" s="24">
        <f t="shared" si="43"/>
        <v>101601</v>
      </c>
    </row>
    <row r="1267" spans="1:9" x14ac:dyDescent="0.25">
      <c r="A1267" s="18" t="s">
        <v>5</v>
      </c>
      <c r="B1267" s="18" t="s">
        <v>1192</v>
      </c>
      <c r="C1267" s="19">
        <v>41799</v>
      </c>
      <c r="D1267" s="22">
        <v>41874</v>
      </c>
      <c r="E1267" s="21">
        <v>8540</v>
      </c>
      <c r="F1267" s="19">
        <v>42054</v>
      </c>
      <c r="G1267" s="21">
        <v>8540</v>
      </c>
      <c r="H1267">
        <f t="shared" si="42"/>
        <v>180</v>
      </c>
      <c r="I1267" s="24">
        <f t="shared" si="43"/>
        <v>1537200</v>
      </c>
    </row>
    <row r="1268" spans="1:9" x14ac:dyDescent="0.25">
      <c r="A1268" s="18" t="s">
        <v>5</v>
      </c>
      <c r="B1268" s="18" t="s">
        <v>1193</v>
      </c>
      <c r="C1268" s="19">
        <v>41790</v>
      </c>
      <c r="D1268" s="22">
        <v>41889</v>
      </c>
      <c r="E1268" s="20">
        <v>231.8</v>
      </c>
      <c r="F1268" s="19">
        <v>42090</v>
      </c>
      <c r="G1268" s="20">
        <v>231.8</v>
      </c>
      <c r="H1268">
        <f t="shared" si="42"/>
        <v>201</v>
      </c>
      <c r="I1268" s="24">
        <f t="shared" si="43"/>
        <v>46591.8</v>
      </c>
    </row>
    <row r="1269" spans="1:9" x14ac:dyDescent="0.25">
      <c r="A1269" s="18" t="s">
        <v>5</v>
      </c>
      <c r="B1269" s="18" t="s">
        <v>938</v>
      </c>
      <c r="C1269" s="19">
        <v>41806</v>
      </c>
      <c r="D1269" s="22">
        <v>41874</v>
      </c>
      <c r="E1269" s="21">
        <v>1552</v>
      </c>
      <c r="F1269" s="19">
        <v>42046</v>
      </c>
      <c r="G1269" s="21">
        <v>1552</v>
      </c>
      <c r="H1269">
        <f t="shared" si="42"/>
        <v>172</v>
      </c>
      <c r="I1269" s="24">
        <f t="shared" si="43"/>
        <v>266944</v>
      </c>
    </row>
    <row r="1270" spans="1:9" x14ac:dyDescent="0.25">
      <c r="A1270" s="18" t="s">
        <v>5</v>
      </c>
      <c r="B1270" s="18" t="s">
        <v>1194</v>
      </c>
      <c r="C1270" s="19">
        <v>41856</v>
      </c>
      <c r="D1270" s="22">
        <v>41931</v>
      </c>
      <c r="E1270" s="21">
        <v>1586</v>
      </c>
      <c r="F1270" s="19">
        <v>42054</v>
      </c>
      <c r="G1270" s="21">
        <v>1586</v>
      </c>
      <c r="H1270">
        <f t="shared" si="42"/>
        <v>123</v>
      </c>
      <c r="I1270" s="24">
        <f t="shared" si="43"/>
        <v>195078</v>
      </c>
    </row>
    <row r="1271" spans="1:9" x14ac:dyDescent="0.25">
      <c r="A1271" s="18" t="s">
        <v>5</v>
      </c>
      <c r="B1271" s="18" t="s">
        <v>1195</v>
      </c>
      <c r="C1271" s="19">
        <v>41893</v>
      </c>
      <c r="D1271" s="22">
        <v>41961</v>
      </c>
      <c r="E1271" s="20">
        <v>830.09</v>
      </c>
      <c r="F1271" s="19">
        <v>42053</v>
      </c>
      <c r="G1271" s="20">
        <v>830.09</v>
      </c>
      <c r="H1271">
        <f t="shared" si="42"/>
        <v>92</v>
      </c>
      <c r="I1271" s="24">
        <f t="shared" si="43"/>
        <v>76368.28</v>
      </c>
    </row>
    <row r="1272" spans="1:9" x14ac:dyDescent="0.25">
      <c r="A1272" s="18" t="s">
        <v>5</v>
      </c>
      <c r="B1272" s="18" t="s">
        <v>1196</v>
      </c>
      <c r="C1272" s="19">
        <v>41851</v>
      </c>
      <c r="D1272" s="22">
        <v>41968</v>
      </c>
      <c r="E1272" s="20">
        <v>2599.8200000000002</v>
      </c>
      <c r="F1272" s="19">
        <v>42054</v>
      </c>
      <c r="G1272" s="20">
        <v>2599.8200000000002</v>
      </c>
      <c r="H1272">
        <f t="shared" si="42"/>
        <v>86</v>
      </c>
      <c r="I1272" s="24">
        <f t="shared" si="43"/>
        <v>223584.52000000002</v>
      </c>
    </row>
    <row r="1273" spans="1:9" x14ac:dyDescent="0.25">
      <c r="A1273" s="18" t="s">
        <v>5</v>
      </c>
      <c r="B1273" s="18" t="s">
        <v>1197</v>
      </c>
      <c r="C1273" s="19">
        <v>41893</v>
      </c>
      <c r="D1273" s="22">
        <v>41959</v>
      </c>
      <c r="E1273" s="20">
        <v>518.13</v>
      </c>
      <c r="F1273" s="19">
        <v>42054</v>
      </c>
      <c r="G1273" s="20">
        <v>518.13</v>
      </c>
      <c r="H1273">
        <f t="shared" si="42"/>
        <v>95</v>
      </c>
      <c r="I1273" s="24">
        <f t="shared" si="43"/>
        <v>49222.35</v>
      </c>
    </row>
    <row r="1274" spans="1:9" x14ac:dyDescent="0.25">
      <c r="A1274" s="18" t="s">
        <v>5</v>
      </c>
      <c r="B1274" s="18" t="s">
        <v>1198</v>
      </c>
      <c r="C1274" s="19">
        <v>41911</v>
      </c>
      <c r="D1274" s="22">
        <v>41975</v>
      </c>
      <c r="E1274" s="20">
        <v>719.8</v>
      </c>
      <c r="F1274" s="19">
        <v>42074</v>
      </c>
      <c r="G1274" s="20">
        <v>719.8</v>
      </c>
      <c r="H1274">
        <f t="shared" si="42"/>
        <v>99</v>
      </c>
      <c r="I1274" s="24">
        <f t="shared" si="43"/>
        <v>71260.2</v>
      </c>
    </row>
    <row r="1275" spans="1:9" x14ac:dyDescent="0.25">
      <c r="A1275" s="18" t="s">
        <v>5</v>
      </c>
      <c r="B1275" s="18" t="s">
        <v>1199</v>
      </c>
      <c r="C1275" s="19">
        <v>41911</v>
      </c>
      <c r="D1275" s="22">
        <v>41971</v>
      </c>
      <c r="E1275" s="20">
        <v>354.84</v>
      </c>
      <c r="F1275" s="19">
        <v>42054</v>
      </c>
      <c r="G1275" s="20">
        <v>354.84</v>
      </c>
      <c r="H1275">
        <f t="shared" si="42"/>
        <v>83</v>
      </c>
      <c r="I1275" s="24">
        <f t="shared" si="43"/>
        <v>29451.719999999998</v>
      </c>
    </row>
    <row r="1276" spans="1:9" x14ac:dyDescent="0.25">
      <c r="A1276" s="18" t="s">
        <v>5</v>
      </c>
      <c r="B1276" s="18" t="s">
        <v>1200</v>
      </c>
      <c r="C1276" s="19">
        <v>41901</v>
      </c>
      <c r="D1276" s="22">
        <v>41972</v>
      </c>
      <c r="E1276" s="20">
        <v>529.30999999999995</v>
      </c>
      <c r="F1276" s="19">
        <v>42058</v>
      </c>
      <c r="G1276" s="20">
        <v>529.30999999999995</v>
      </c>
      <c r="H1276">
        <f t="shared" si="42"/>
        <v>86</v>
      </c>
      <c r="I1276" s="24">
        <f t="shared" si="43"/>
        <v>45520.659999999996</v>
      </c>
    </row>
    <row r="1277" spans="1:9" x14ac:dyDescent="0.25">
      <c r="A1277" s="18" t="s">
        <v>5</v>
      </c>
      <c r="B1277" s="18" t="s">
        <v>1201</v>
      </c>
      <c r="C1277" s="19">
        <v>41894</v>
      </c>
      <c r="D1277" s="22">
        <v>41972</v>
      </c>
      <c r="E1277" s="20">
        <v>442.86</v>
      </c>
      <c r="F1277" s="19">
        <v>42054</v>
      </c>
      <c r="G1277" s="20">
        <v>442.86</v>
      </c>
      <c r="H1277">
        <f t="shared" si="42"/>
        <v>82</v>
      </c>
      <c r="I1277" s="24">
        <f t="shared" si="43"/>
        <v>36314.520000000004</v>
      </c>
    </row>
    <row r="1278" spans="1:9" x14ac:dyDescent="0.25">
      <c r="A1278" s="18" t="s">
        <v>5</v>
      </c>
      <c r="B1278" s="18" t="s">
        <v>1202</v>
      </c>
      <c r="C1278" s="19">
        <v>41850</v>
      </c>
      <c r="D1278" s="22">
        <v>41915</v>
      </c>
      <c r="E1278" s="20">
        <v>48165.599999999999</v>
      </c>
      <c r="F1278" s="19">
        <v>42053</v>
      </c>
      <c r="G1278" s="20">
        <v>48165.599999999999</v>
      </c>
      <c r="H1278">
        <f t="shared" si="42"/>
        <v>138</v>
      </c>
      <c r="I1278" s="24">
        <f t="shared" si="43"/>
        <v>6646852.7999999998</v>
      </c>
    </row>
    <row r="1279" spans="1:9" x14ac:dyDescent="0.25">
      <c r="A1279" s="18" t="s">
        <v>5</v>
      </c>
      <c r="B1279" s="18" t="s">
        <v>1203</v>
      </c>
      <c r="C1279" s="19">
        <v>41898</v>
      </c>
      <c r="D1279" s="22">
        <v>41975</v>
      </c>
      <c r="E1279" s="20">
        <v>326.95999999999998</v>
      </c>
      <c r="F1279" s="19">
        <v>42089</v>
      </c>
      <c r="G1279" s="20">
        <v>326.95999999999998</v>
      </c>
      <c r="H1279">
        <f t="shared" si="42"/>
        <v>114</v>
      </c>
      <c r="I1279" s="24">
        <f t="shared" si="43"/>
        <v>37273.439999999995</v>
      </c>
    </row>
    <row r="1280" spans="1:9" x14ac:dyDescent="0.25">
      <c r="A1280" s="18" t="s">
        <v>5</v>
      </c>
      <c r="B1280" s="18" t="s">
        <v>1204</v>
      </c>
      <c r="C1280" s="19">
        <v>41904</v>
      </c>
      <c r="D1280" s="22">
        <v>41974</v>
      </c>
      <c r="E1280" s="20">
        <v>634.4</v>
      </c>
      <c r="F1280" s="19">
        <v>42089</v>
      </c>
      <c r="G1280" s="20">
        <v>634.4</v>
      </c>
      <c r="H1280">
        <f t="shared" si="42"/>
        <v>115</v>
      </c>
      <c r="I1280" s="24">
        <f t="shared" si="43"/>
        <v>72956</v>
      </c>
    </row>
    <row r="1281" spans="1:9" x14ac:dyDescent="0.25">
      <c r="A1281" s="18" t="s">
        <v>5</v>
      </c>
      <c r="B1281" s="18" t="s">
        <v>1205</v>
      </c>
      <c r="C1281" s="19">
        <v>41872</v>
      </c>
      <c r="D1281" s="22">
        <v>41944</v>
      </c>
      <c r="E1281" s="20">
        <v>3072.09</v>
      </c>
      <c r="F1281" s="19">
        <v>42055</v>
      </c>
      <c r="G1281" s="20">
        <v>3072.09</v>
      </c>
      <c r="H1281">
        <f t="shared" si="42"/>
        <v>111</v>
      </c>
      <c r="I1281" s="24">
        <f t="shared" si="43"/>
        <v>341001.99</v>
      </c>
    </row>
    <row r="1282" spans="1:9" x14ac:dyDescent="0.25">
      <c r="A1282" s="18" t="s">
        <v>5</v>
      </c>
      <c r="B1282" s="18" t="s">
        <v>1206</v>
      </c>
      <c r="C1282" s="19">
        <v>41851</v>
      </c>
      <c r="D1282" s="22">
        <v>41968</v>
      </c>
      <c r="E1282" s="20">
        <v>268.39999999999998</v>
      </c>
      <c r="F1282" s="19">
        <v>42053</v>
      </c>
      <c r="G1282" s="20">
        <v>268.39999999999998</v>
      </c>
      <c r="H1282">
        <f t="shared" si="42"/>
        <v>85</v>
      </c>
      <c r="I1282" s="24">
        <f t="shared" si="43"/>
        <v>22813.999999999996</v>
      </c>
    </row>
    <row r="1283" spans="1:9" x14ac:dyDescent="0.25">
      <c r="A1283" s="18" t="s">
        <v>5</v>
      </c>
      <c r="B1283" s="18" t="s">
        <v>1207</v>
      </c>
      <c r="C1283" s="19">
        <v>41900</v>
      </c>
      <c r="D1283" s="22">
        <v>41974</v>
      </c>
      <c r="E1283" s="20">
        <v>2635.2</v>
      </c>
      <c r="F1283" s="19">
        <v>42081</v>
      </c>
      <c r="G1283" s="20">
        <v>2635.2</v>
      </c>
      <c r="H1283">
        <f t="shared" si="42"/>
        <v>107</v>
      </c>
      <c r="I1283" s="24">
        <f t="shared" si="43"/>
        <v>281966.39999999997</v>
      </c>
    </row>
    <row r="1284" spans="1:9" x14ac:dyDescent="0.25">
      <c r="A1284" s="18" t="s">
        <v>5</v>
      </c>
      <c r="B1284" s="18" t="s">
        <v>1208</v>
      </c>
      <c r="C1284" s="19">
        <v>41894</v>
      </c>
      <c r="D1284" s="22">
        <v>41974</v>
      </c>
      <c r="E1284" s="20">
        <v>2175.2600000000002</v>
      </c>
      <c r="F1284" s="19">
        <v>42087</v>
      </c>
      <c r="G1284" s="20">
        <v>2175.2600000000002</v>
      </c>
      <c r="H1284">
        <f t="shared" si="42"/>
        <v>113</v>
      </c>
      <c r="I1284" s="24">
        <f t="shared" si="43"/>
        <v>245804.38000000003</v>
      </c>
    </row>
    <row r="1285" spans="1:9" x14ac:dyDescent="0.25">
      <c r="A1285" s="18" t="s">
        <v>5</v>
      </c>
      <c r="B1285" s="18" t="s">
        <v>1209</v>
      </c>
      <c r="C1285" s="19">
        <v>41865</v>
      </c>
      <c r="D1285" s="22">
        <v>41944</v>
      </c>
      <c r="E1285" s="20">
        <v>166.85</v>
      </c>
      <c r="F1285" s="19">
        <v>42053</v>
      </c>
      <c r="G1285" s="20">
        <v>166.85</v>
      </c>
      <c r="H1285">
        <f t="shared" si="42"/>
        <v>109</v>
      </c>
      <c r="I1285" s="24">
        <f t="shared" si="43"/>
        <v>18186.649999999998</v>
      </c>
    </row>
    <row r="1286" spans="1:9" x14ac:dyDescent="0.25">
      <c r="A1286" s="18" t="s">
        <v>5</v>
      </c>
      <c r="B1286" s="18" t="s">
        <v>1210</v>
      </c>
      <c r="C1286" s="19">
        <v>41835</v>
      </c>
      <c r="D1286" s="22">
        <v>41945</v>
      </c>
      <c r="E1286" s="20">
        <v>1198.0999999999999</v>
      </c>
      <c r="F1286" s="19">
        <v>42054</v>
      </c>
      <c r="G1286" s="20">
        <v>1198.0999999999999</v>
      </c>
      <c r="H1286">
        <f t="shared" si="42"/>
        <v>109</v>
      </c>
      <c r="I1286" s="24">
        <f t="shared" si="43"/>
        <v>130592.9</v>
      </c>
    </row>
    <row r="1287" spans="1:9" x14ac:dyDescent="0.25">
      <c r="A1287" s="18" t="s">
        <v>5</v>
      </c>
      <c r="B1287" s="18" t="s">
        <v>1211</v>
      </c>
      <c r="C1287" s="19">
        <v>41885</v>
      </c>
      <c r="D1287" s="22">
        <v>41967</v>
      </c>
      <c r="E1287" s="20">
        <v>10150.4</v>
      </c>
      <c r="F1287" s="19">
        <v>42055</v>
      </c>
      <c r="G1287" s="20">
        <v>10150.4</v>
      </c>
      <c r="H1287">
        <f t="shared" si="42"/>
        <v>88</v>
      </c>
      <c r="I1287" s="24">
        <f t="shared" si="43"/>
        <v>893235.19999999995</v>
      </c>
    </row>
    <row r="1288" spans="1:9" x14ac:dyDescent="0.25">
      <c r="A1288" s="18" t="s">
        <v>5</v>
      </c>
      <c r="B1288" s="18" t="s">
        <v>192</v>
      </c>
      <c r="C1288" s="19">
        <v>41904</v>
      </c>
      <c r="D1288" s="22">
        <v>41965</v>
      </c>
      <c r="E1288" s="20">
        <v>741.76</v>
      </c>
      <c r="F1288" s="19">
        <v>42054</v>
      </c>
      <c r="G1288" s="20">
        <v>741.76</v>
      </c>
      <c r="H1288">
        <f t="shared" si="42"/>
        <v>89</v>
      </c>
      <c r="I1288" s="24">
        <f t="shared" si="43"/>
        <v>66016.639999999999</v>
      </c>
    </row>
    <row r="1289" spans="1:9" x14ac:dyDescent="0.25">
      <c r="A1289" s="18" t="s">
        <v>5</v>
      </c>
      <c r="B1289" s="18" t="s">
        <v>1212</v>
      </c>
      <c r="C1289" s="19">
        <v>41898</v>
      </c>
      <c r="D1289" s="22">
        <v>41965</v>
      </c>
      <c r="E1289" s="20">
        <v>2073.02</v>
      </c>
      <c r="F1289" s="19">
        <v>42054</v>
      </c>
      <c r="G1289" s="20">
        <v>2073.02</v>
      </c>
      <c r="H1289">
        <f t="shared" ref="H1289:H1352" si="44">F1289-D1289</f>
        <v>89</v>
      </c>
      <c r="I1289" s="24">
        <f t="shared" ref="I1289:I1352" si="45">E1289*H1289</f>
        <v>184498.78</v>
      </c>
    </row>
    <row r="1290" spans="1:9" x14ac:dyDescent="0.25">
      <c r="A1290" s="18" t="s">
        <v>5</v>
      </c>
      <c r="B1290" s="18" t="s">
        <v>1213</v>
      </c>
      <c r="C1290" s="19">
        <v>41897</v>
      </c>
      <c r="D1290" s="22">
        <v>41965</v>
      </c>
      <c r="E1290" s="20">
        <v>2457.3200000000002</v>
      </c>
      <c r="F1290" s="19">
        <v>42054</v>
      </c>
      <c r="G1290" s="20">
        <v>2457.3200000000002</v>
      </c>
      <c r="H1290">
        <f t="shared" si="44"/>
        <v>89</v>
      </c>
      <c r="I1290" s="24">
        <f t="shared" si="45"/>
        <v>218701.48</v>
      </c>
    </row>
    <row r="1291" spans="1:9" x14ac:dyDescent="0.25">
      <c r="A1291" s="18" t="s">
        <v>5</v>
      </c>
      <c r="B1291" s="18" t="s">
        <v>1214</v>
      </c>
      <c r="C1291" s="19">
        <v>41887</v>
      </c>
      <c r="D1291" s="22">
        <v>41952</v>
      </c>
      <c r="E1291" s="20">
        <v>2373.44</v>
      </c>
      <c r="F1291" s="19">
        <v>42053</v>
      </c>
      <c r="G1291" s="20">
        <v>2373.44</v>
      </c>
      <c r="H1291">
        <f t="shared" si="44"/>
        <v>101</v>
      </c>
      <c r="I1291" s="24">
        <f t="shared" si="45"/>
        <v>239717.44</v>
      </c>
    </row>
    <row r="1292" spans="1:9" x14ac:dyDescent="0.25">
      <c r="A1292" s="18" t="s">
        <v>5</v>
      </c>
      <c r="B1292" s="18" t="s">
        <v>388</v>
      </c>
      <c r="C1292" s="19">
        <v>41891</v>
      </c>
      <c r="D1292" s="22">
        <v>41965</v>
      </c>
      <c r="E1292" s="21">
        <v>9242</v>
      </c>
      <c r="F1292" s="19">
        <v>42039</v>
      </c>
      <c r="G1292" s="21">
        <v>9242</v>
      </c>
      <c r="H1292">
        <f t="shared" si="44"/>
        <v>74</v>
      </c>
      <c r="I1292" s="24">
        <f t="shared" si="45"/>
        <v>683908</v>
      </c>
    </row>
    <row r="1293" spans="1:9" x14ac:dyDescent="0.25">
      <c r="A1293" s="18" t="s">
        <v>5</v>
      </c>
      <c r="B1293" s="18" t="s">
        <v>1215</v>
      </c>
      <c r="C1293" s="19">
        <v>41880</v>
      </c>
      <c r="D1293" s="22">
        <v>41953</v>
      </c>
      <c r="E1293" s="20">
        <v>1180.08</v>
      </c>
      <c r="F1293" s="19">
        <v>42053</v>
      </c>
      <c r="G1293" s="20">
        <v>1180.08</v>
      </c>
      <c r="H1293">
        <f t="shared" si="44"/>
        <v>100</v>
      </c>
      <c r="I1293" s="24">
        <f t="shared" si="45"/>
        <v>118008</v>
      </c>
    </row>
    <row r="1294" spans="1:9" x14ac:dyDescent="0.25">
      <c r="A1294" s="18" t="s">
        <v>5</v>
      </c>
      <c r="B1294" s="18" t="s">
        <v>1216</v>
      </c>
      <c r="C1294" s="19">
        <v>41880</v>
      </c>
      <c r="D1294" s="22">
        <v>41957</v>
      </c>
      <c r="E1294" s="21">
        <v>183</v>
      </c>
      <c r="F1294" s="19">
        <v>42054</v>
      </c>
      <c r="G1294" s="21">
        <v>183</v>
      </c>
      <c r="H1294">
        <f t="shared" si="44"/>
        <v>97</v>
      </c>
      <c r="I1294" s="24">
        <f t="shared" si="45"/>
        <v>17751</v>
      </c>
    </row>
    <row r="1295" spans="1:9" x14ac:dyDescent="0.25">
      <c r="A1295" s="18" t="s">
        <v>5</v>
      </c>
      <c r="B1295" s="18" t="s">
        <v>190</v>
      </c>
      <c r="C1295" s="19">
        <v>41648</v>
      </c>
      <c r="D1295" s="22">
        <v>41958</v>
      </c>
      <c r="E1295" s="20">
        <v>1054.08</v>
      </c>
      <c r="F1295" s="19">
        <v>42053</v>
      </c>
      <c r="G1295" s="20">
        <v>1054.08</v>
      </c>
      <c r="H1295">
        <f t="shared" si="44"/>
        <v>95</v>
      </c>
      <c r="I1295" s="24">
        <f t="shared" si="45"/>
        <v>100137.59999999999</v>
      </c>
    </row>
    <row r="1296" spans="1:9" x14ac:dyDescent="0.25">
      <c r="A1296" s="18" t="s">
        <v>5</v>
      </c>
      <c r="B1296" s="18" t="s">
        <v>1217</v>
      </c>
      <c r="C1296" s="19">
        <v>41880</v>
      </c>
      <c r="D1296" s="22">
        <v>41953</v>
      </c>
      <c r="E1296" s="20">
        <v>1772.16</v>
      </c>
      <c r="F1296" s="19">
        <v>42053</v>
      </c>
      <c r="G1296" s="20">
        <v>1772.16</v>
      </c>
      <c r="H1296">
        <f t="shared" si="44"/>
        <v>100</v>
      </c>
      <c r="I1296" s="24">
        <f t="shared" si="45"/>
        <v>177216</v>
      </c>
    </row>
    <row r="1297" spans="1:9" x14ac:dyDescent="0.25">
      <c r="A1297" s="18" t="s">
        <v>5</v>
      </c>
      <c r="B1297" s="18" t="s">
        <v>1218</v>
      </c>
      <c r="C1297" s="19">
        <v>41879</v>
      </c>
      <c r="D1297" s="22">
        <v>41950</v>
      </c>
      <c r="E1297" s="20">
        <v>363.07</v>
      </c>
      <c r="F1297" s="19">
        <v>42053</v>
      </c>
      <c r="G1297" s="20">
        <v>363.07</v>
      </c>
      <c r="H1297">
        <f t="shared" si="44"/>
        <v>103</v>
      </c>
      <c r="I1297" s="24">
        <f t="shared" si="45"/>
        <v>37396.21</v>
      </c>
    </row>
    <row r="1298" spans="1:9" x14ac:dyDescent="0.25">
      <c r="A1298" s="18" t="s">
        <v>5</v>
      </c>
      <c r="B1298" s="18" t="s">
        <v>1219</v>
      </c>
      <c r="C1298" s="19">
        <v>41876</v>
      </c>
      <c r="D1298" s="22">
        <v>41950</v>
      </c>
      <c r="E1298" s="20">
        <v>2998.27</v>
      </c>
      <c r="F1298" s="19">
        <v>42055</v>
      </c>
      <c r="G1298" s="20">
        <v>2998.27</v>
      </c>
      <c r="H1298">
        <f t="shared" si="44"/>
        <v>105</v>
      </c>
      <c r="I1298" s="24">
        <f t="shared" si="45"/>
        <v>314818.34999999998</v>
      </c>
    </row>
    <row r="1299" spans="1:9" x14ac:dyDescent="0.25">
      <c r="A1299" s="18" t="s">
        <v>5</v>
      </c>
      <c r="B1299" s="18" t="s">
        <v>1220</v>
      </c>
      <c r="C1299" s="19">
        <v>41859</v>
      </c>
      <c r="D1299" s="22">
        <v>41946</v>
      </c>
      <c r="E1299" s="20">
        <v>6004.63</v>
      </c>
      <c r="F1299" s="19">
        <v>42053</v>
      </c>
      <c r="G1299" s="20">
        <v>6004.63</v>
      </c>
      <c r="H1299">
        <f t="shared" si="44"/>
        <v>107</v>
      </c>
      <c r="I1299" s="24">
        <f t="shared" si="45"/>
        <v>642495.41</v>
      </c>
    </row>
    <row r="1300" spans="1:9" x14ac:dyDescent="0.25">
      <c r="A1300" s="18" t="s">
        <v>5</v>
      </c>
      <c r="B1300" s="18" t="s">
        <v>1221</v>
      </c>
      <c r="C1300" s="19">
        <v>41886</v>
      </c>
      <c r="D1300" s="22">
        <v>41957</v>
      </c>
      <c r="E1300" s="20">
        <v>272.3</v>
      </c>
      <c r="F1300" s="19">
        <v>42053</v>
      </c>
      <c r="G1300" s="20">
        <v>272.3</v>
      </c>
      <c r="H1300">
        <f t="shared" si="44"/>
        <v>96</v>
      </c>
      <c r="I1300" s="24">
        <f t="shared" si="45"/>
        <v>26140.800000000003</v>
      </c>
    </row>
    <row r="1301" spans="1:9" x14ac:dyDescent="0.25">
      <c r="A1301" s="18" t="s">
        <v>5</v>
      </c>
      <c r="B1301" s="18" t="s">
        <v>1222</v>
      </c>
      <c r="C1301" s="19">
        <v>41886</v>
      </c>
      <c r="D1301" s="22">
        <v>41947</v>
      </c>
      <c r="E1301" s="21">
        <v>1456</v>
      </c>
      <c r="F1301" s="19">
        <v>42058</v>
      </c>
      <c r="G1301" s="21">
        <v>1456</v>
      </c>
      <c r="H1301">
        <f t="shared" si="44"/>
        <v>111</v>
      </c>
      <c r="I1301" s="24">
        <f t="shared" si="45"/>
        <v>161616</v>
      </c>
    </row>
    <row r="1302" spans="1:9" x14ac:dyDescent="0.25">
      <c r="A1302" s="18" t="s">
        <v>5</v>
      </c>
      <c r="B1302" s="18" t="s">
        <v>1223</v>
      </c>
      <c r="C1302" s="19">
        <v>41880</v>
      </c>
      <c r="D1302" s="22">
        <v>41946</v>
      </c>
      <c r="E1302" s="20">
        <v>162.99</v>
      </c>
      <c r="F1302" s="19">
        <v>42053</v>
      </c>
      <c r="G1302" s="20">
        <v>162.99</v>
      </c>
      <c r="H1302">
        <f t="shared" si="44"/>
        <v>107</v>
      </c>
      <c r="I1302" s="24">
        <f t="shared" si="45"/>
        <v>17439.93</v>
      </c>
    </row>
    <row r="1303" spans="1:9" x14ac:dyDescent="0.25">
      <c r="A1303" s="18" t="s">
        <v>5</v>
      </c>
      <c r="B1303" s="18" t="s">
        <v>1224</v>
      </c>
      <c r="C1303" s="19">
        <v>41849</v>
      </c>
      <c r="D1303" s="22">
        <v>41910</v>
      </c>
      <c r="E1303" s="20">
        <v>1018.7</v>
      </c>
      <c r="F1303" s="19">
        <v>42054</v>
      </c>
      <c r="G1303" s="20">
        <v>1018.7</v>
      </c>
      <c r="H1303">
        <f t="shared" si="44"/>
        <v>144</v>
      </c>
      <c r="I1303" s="24">
        <f t="shared" si="45"/>
        <v>146692.80000000002</v>
      </c>
    </row>
    <row r="1304" spans="1:9" x14ac:dyDescent="0.25">
      <c r="A1304" s="18" t="s">
        <v>5</v>
      </c>
      <c r="B1304" s="18" t="s">
        <v>1225</v>
      </c>
      <c r="C1304" s="19">
        <v>41879</v>
      </c>
      <c r="D1304" s="22">
        <v>41951</v>
      </c>
      <c r="E1304" s="20">
        <v>518.17999999999995</v>
      </c>
      <c r="F1304" s="19">
        <v>42058</v>
      </c>
      <c r="G1304" s="20">
        <v>518.17999999999995</v>
      </c>
      <c r="H1304">
        <f t="shared" si="44"/>
        <v>107</v>
      </c>
      <c r="I1304" s="24">
        <f t="shared" si="45"/>
        <v>55445.259999999995</v>
      </c>
    </row>
    <row r="1305" spans="1:9" x14ac:dyDescent="0.25">
      <c r="A1305" s="18" t="s">
        <v>5</v>
      </c>
      <c r="B1305" s="18" t="s">
        <v>1226</v>
      </c>
      <c r="C1305" s="19">
        <v>41887</v>
      </c>
      <c r="D1305" s="22">
        <v>41954</v>
      </c>
      <c r="E1305" s="20">
        <v>67.099999999999994</v>
      </c>
      <c r="F1305" s="19">
        <v>42053</v>
      </c>
      <c r="G1305" s="20">
        <v>67.099999999999994</v>
      </c>
      <c r="H1305">
        <f t="shared" si="44"/>
        <v>99</v>
      </c>
      <c r="I1305" s="24">
        <f t="shared" si="45"/>
        <v>6642.9</v>
      </c>
    </row>
    <row r="1306" spans="1:9" x14ac:dyDescent="0.25">
      <c r="A1306" s="18" t="s">
        <v>5</v>
      </c>
      <c r="B1306" s="18" t="s">
        <v>1227</v>
      </c>
      <c r="C1306" s="19">
        <v>41891</v>
      </c>
      <c r="D1306" s="22">
        <v>41957</v>
      </c>
      <c r="E1306" s="20">
        <v>133.12</v>
      </c>
      <c r="F1306" s="19">
        <v>42053</v>
      </c>
      <c r="G1306" s="20">
        <v>133.12</v>
      </c>
      <c r="H1306">
        <f t="shared" si="44"/>
        <v>96</v>
      </c>
      <c r="I1306" s="24">
        <f t="shared" si="45"/>
        <v>12779.52</v>
      </c>
    </row>
    <row r="1307" spans="1:9" x14ac:dyDescent="0.25">
      <c r="A1307" s="18" t="s">
        <v>5</v>
      </c>
      <c r="B1307" s="18" t="s">
        <v>1228</v>
      </c>
      <c r="C1307" s="19">
        <v>41873</v>
      </c>
      <c r="D1307" s="22">
        <v>41959</v>
      </c>
      <c r="E1307" s="20">
        <v>356.24</v>
      </c>
      <c r="F1307" s="19">
        <v>42055</v>
      </c>
      <c r="G1307" s="20">
        <v>356.24</v>
      </c>
      <c r="H1307">
        <f t="shared" si="44"/>
        <v>96</v>
      </c>
      <c r="I1307" s="24">
        <f t="shared" si="45"/>
        <v>34199.040000000001</v>
      </c>
    </row>
    <row r="1308" spans="1:9" x14ac:dyDescent="0.25">
      <c r="A1308" s="18" t="s">
        <v>5</v>
      </c>
      <c r="B1308" s="18" t="s">
        <v>869</v>
      </c>
      <c r="C1308" s="19">
        <v>41859</v>
      </c>
      <c r="D1308" s="22">
        <v>41957</v>
      </c>
      <c r="E1308" s="20">
        <v>7288.65</v>
      </c>
      <c r="F1308" s="19">
        <v>42053</v>
      </c>
      <c r="G1308" s="20">
        <v>7288.65</v>
      </c>
      <c r="H1308">
        <f t="shared" si="44"/>
        <v>96</v>
      </c>
      <c r="I1308" s="24">
        <f t="shared" si="45"/>
        <v>699710.39999999991</v>
      </c>
    </row>
    <row r="1309" spans="1:9" x14ac:dyDescent="0.25">
      <c r="A1309" s="18" t="s">
        <v>5</v>
      </c>
      <c r="B1309" s="18" t="s">
        <v>1229</v>
      </c>
      <c r="C1309" s="19">
        <v>41880</v>
      </c>
      <c r="D1309" s="22">
        <v>41951</v>
      </c>
      <c r="E1309" s="20">
        <v>102.48</v>
      </c>
      <c r="F1309" s="19">
        <v>42053</v>
      </c>
      <c r="G1309" s="20">
        <v>102.48</v>
      </c>
      <c r="H1309">
        <f t="shared" si="44"/>
        <v>102</v>
      </c>
      <c r="I1309" s="24">
        <f t="shared" si="45"/>
        <v>10452.960000000001</v>
      </c>
    </row>
    <row r="1310" spans="1:9" x14ac:dyDescent="0.25">
      <c r="A1310" s="18" t="s">
        <v>5</v>
      </c>
      <c r="B1310" s="18" t="s">
        <v>1230</v>
      </c>
      <c r="C1310" s="19">
        <v>41878</v>
      </c>
      <c r="D1310" s="22">
        <v>41951</v>
      </c>
      <c r="E1310" s="20">
        <v>834.48</v>
      </c>
      <c r="F1310" s="19">
        <v>42053</v>
      </c>
      <c r="G1310" s="20">
        <v>834.48</v>
      </c>
      <c r="H1310">
        <f t="shared" si="44"/>
        <v>102</v>
      </c>
      <c r="I1310" s="24">
        <f t="shared" si="45"/>
        <v>85116.96</v>
      </c>
    </row>
    <row r="1311" spans="1:9" x14ac:dyDescent="0.25">
      <c r="A1311" s="18" t="s">
        <v>5</v>
      </c>
      <c r="B1311" s="18" t="s">
        <v>1231</v>
      </c>
      <c r="C1311" s="19">
        <v>41877</v>
      </c>
      <c r="D1311" s="22">
        <v>41953</v>
      </c>
      <c r="E1311" s="20">
        <v>170.8</v>
      </c>
      <c r="F1311" s="19">
        <v>42054</v>
      </c>
      <c r="G1311" s="20">
        <v>170.8</v>
      </c>
      <c r="H1311">
        <f t="shared" si="44"/>
        <v>101</v>
      </c>
      <c r="I1311" s="24">
        <f t="shared" si="45"/>
        <v>17250.800000000003</v>
      </c>
    </row>
    <row r="1312" spans="1:9" x14ac:dyDescent="0.25">
      <c r="A1312" s="18" t="s">
        <v>5</v>
      </c>
      <c r="B1312" s="18" t="s">
        <v>1232</v>
      </c>
      <c r="C1312" s="19">
        <v>41894</v>
      </c>
      <c r="D1312" s="22">
        <v>41954</v>
      </c>
      <c r="E1312" s="20">
        <v>14877.17</v>
      </c>
      <c r="F1312" s="19">
        <v>42053</v>
      </c>
      <c r="G1312" s="20">
        <v>14877.17</v>
      </c>
      <c r="H1312">
        <f t="shared" si="44"/>
        <v>99</v>
      </c>
      <c r="I1312" s="24">
        <f t="shared" si="45"/>
        <v>1472839.83</v>
      </c>
    </row>
    <row r="1313" spans="1:9" x14ac:dyDescent="0.25">
      <c r="A1313" s="18" t="s">
        <v>5</v>
      </c>
      <c r="B1313" s="18" t="s">
        <v>1233</v>
      </c>
      <c r="C1313" s="19">
        <v>41880</v>
      </c>
      <c r="D1313" s="22">
        <v>41951</v>
      </c>
      <c r="E1313" s="21">
        <v>4326</v>
      </c>
      <c r="F1313" s="19">
        <v>42053</v>
      </c>
      <c r="G1313" s="21">
        <v>4326</v>
      </c>
      <c r="H1313">
        <f t="shared" si="44"/>
        <v>102</v>
      </c>
      <c r="I1313" s="24">
        <f t="shared" si="45"/>
        <v>441252</v>
      </c>
    </row>
    <row r="1314" spans="1:9" x14ac:dyDescent="0.25">
      <c r="A1314" s="18" t="s">
        <v>5</v>
      </c>
      <c r="B1314" s="18" t="s">
        <v>41</v>
      </c>
      <c r="C1314" s="19">
        <v>41884</v>
      </c>
      <c r="D1314" s="22">
        <v>41945</v>
      </c>
      <c r="E1314" s="20">
        <v>68.02</v>
      </c>
      <c r="F1314" s="19">
        <v>42053</v>
      </c>
      <c r="G1314" s="20">
        <v>68.02</v>
      </c>
      <c r="H1314">
        <f t="shared" si="44"/>
        <v>108</v>
      </c>
      <c r="I1314" s="24">
        <f t="shared" si="45"/>
        <v>7346.16</v>
      </c>
    </row>
    <row r="1315" spans="1:9" x14ac:dyDescent="0.25">
      <c r="A1315" s="18" t="s">
        <v>5</v>
      </c>
      <c r="B1315" s="18" t="s">
        <v>40</v>
      </c>
      <c r="C1315" s="19">
        <v>41884</v>
      </c>
      <c r="D1315" s="22">
        <v>41968</v>
      </c>
      <c r="E1315" s="20">
        <v>68.02</v>
      </c>
      <c r="F1315" s="19">
        <v>42053</v>
      </c>
      <c r="G1315" s="20">
        <v>68.02</v>
      </c>
      <c r="H1315">
        <f t="shared" si="44"/>
        <v>85</v>
      </c>
      <c r="I1315" s="24">
        <f t="shared" si="45"/>
        <v>5781.7</v>
      </c>
    </row>
    <row r="1316" spans="1:9" x14ac:dyDescent="0.25">
      <c r="A1316" s="18" t="s">
        <v>5</v>
      </c>
      <c r="B1316" s="18" t="s">
        <v>1234</v>
      </c>
      <c r="C1316" s="19">
        <v>41905</v>
      </c>
      <c r="D1316" s="22">
        <v>41965</v>
      </c>
      <c r="E1316" s="20">
        <v>126.42</v>
      </c>
      <c r="F1316" s="19">
        <v>42060</v>
      </c>
      <c r="G1316" s="20">
        <v>126.42</v>
      </c>
      <c r="H1316">
        <f t="shared" si="44"/>
        <v>95</v>
      </c>
      <c r="I1316" s="24">
        <f t="shared" si="45"/>
        <v>12009.9</v>
      </c>
    </row>
    <row r="1317" spans="1:9" x14ac:dyDescent="0.25">
      <c r="A1317" s="18" t="s">
        <v>5</v>
      </c>
      <c r="B1317" s="18" t="s">
        <v>724</v>
      </c>
      <c r="C1317" s="19">
        <v>41880</v>
      </c>
      <c r="D1317" s="22">
        <v>41965</v>
      </c>
      <c r="E1317" s="21">
        <v>366</v>
      </c>
      <c r="F1317" s="19">
        <v>42053</v>
      </c>
      <c r="G1317" s="21">
        <v>366</v>
      </c>
      <c r="H1317">
        <f t="shared" si="44"/>
        <v>88</v>
      </c>
      <c r="I1317" s="24">
        <f t="shared" si="45"/>
        <v>32208</v>
      </c>
    </row>
    <row r="1318" spans="1:9" x14ac:dyDescent="0.25">
      <c r="A1318" s="18" t="s">
        <v>5</v>
      </c>
      <c r="B1318" s="18" t="s">
        <v>1235</v>
      </c>
      <c r="C1318" s="19">
        <v>41898</v>
      </c>
      <c r="D1318" s="22">
        <v>41975</v>
      </c>
      <c r="E1318" s="20">
        <v>59.9</v>
      </c>
      <c r="F1318" s="19">
        <v>42089</v>
      </c>
      <c r="G1318" s="20">
        <v>59.9</v>
      </c>
      <c r="H1318">
        <f t="shared" si="44"/>
        <v>114</v>
      </c>
      <c r="I1318" s="24">
        <f t="shared" si="45"/>
        <v>6828.5999999999995</v>
      </c>
    </row>
    <row r="1319" spans="1:9" x14ac:dyDescent="0.25">
      <c r="A1319" s="18" t="s">
        <v>5</v>
      </c>
      <c r="B1319" s="18" t="s">
        <v>1236</v>
      </c>
      <c r="C1319" s="19">
        <v>41911</v>
      </c>
      <c r="D1319" s="22">
        <v>41975</v>
      </c>
      <c r="E1319" s="21">
        <v>366</v>
      </c>
      <c r="F1319" s="19">
        <v>42054</v>
      </c>
      <c r="G1319" s="21">
        <v>366</v>
      </c>
      <c r="H1319">
        <f t="shared" si="44"/>
        <v>79</v>
      </c>
      <c r="I1319" s="24">
        <f t="shared" si="45"/>
        <v>28914</v>
      </c>
    </row>
    <row r="1320" spans="1:9" x14ac:dyDescent="0.25">
      <c r="A1320" s="18" t="s">
        <v>5</v>
      </c>
      <c r="B1320" s="18" t="s">
        <v>1237</v>
      </c>
      <c r="C1320" s="19">
        <v>41838</v>
      </c>
      <c r="D1320" s="22">
        <v>41915</v>
      </c>
      <c r="E1320" s="21">
        <v>1586</v>
      </c>
      <c r="F1320" s="19">
        <v>42054</v>
      </c>
      <c r="G1320" s="21">
        <v>1586</v>
      </c>
      <c r="H1320">
        <f t="shared" si="44"/>
        <v>139</v>
      </c>
      <c r="I1320" s="24">
        <f t="shared" si="45"/>
        <v>220454</v>
      </c>
    </row>
    <row r="1321" spans="1:9" x14ac:dyDescent="0.25">
      <c r="A1321" s="18" t="s">
        <v>5</v>
      </c>
      <c r="B1321" s="18" t="s">
        <v>1238</v>
      </c>
      <c r="C1321" s="19">
        <v>41879</v>
      </c>
      <c r="D1321" s="22">
        <v>41946</v>
      </c>
      <c r="E1321" s="20">
        <v>42776.84</v>
      </c>
      <c r="F1321" s="19">
        <v>42060</v>
      </c>
      <c r="G1321" s="20">
        <v>42776.84</v>
      </c>
      <c r="H1321">
        <f t="shared" si="44"/>
        <v>114</v>
      </c>
      <c r="I1321" s="24">
        <f t="shared" si="45"/>
        <v>4876559.76</v>
      </c>
    </row>
    <row r="1322" spans="1:9" x14ac:dyDescent="0.25">
      <c r="A1322" s="18" t="s">
        <v>5</v>
      </c>
      <c r="B1322" s="18" t="s">
        <v>1239</v>
      </c>
      <c r="C1322" s="19">
        <v>41912</v>
      </c>
      <c r="D1322" s="22">
        <v>41973</v>
      </c>
      <c r="E1322" s="20">
        <v>341.6</v>
      </c>
      <c r="F1322" s="19">
        <v>42065</v>
      </c>
      <c r="G1322" s="20">
        <v>341.6</v>
      </c>
      <c r="H1322">
        <f t="shared" si="44"/>
        <v>92</v>
      </c>
      <c r="I1322" s="24">
        <f t="shared" si="45"/>
        <v>31427.200000000001</v>
      </c>
    </row>
    <row r="1323" spans="1:9" x14ac:dyDescent="0.25">
      <c r="A1323" s="18" t="s">
        <v>5</v>
      </c>
      <c r="B1323" s="18" t="s">
        <v>1240</v>
      </c>
      <c r="C1323" s="19">
        <v>41915</v>
      </c>
      <c r="D1323" s="22">
        <v>41989</v>
      </c>
      <c r="E1323" s="20">
        <v>841.8</v>
      </c>
      <c r="F1323" s="19">
        <v>42089</v>
      </c>
      <c r="G1323" s="20">
        <v>841.8</v>
      </c>
      <c r="H1323">
        <f t="shared" si="44"/>
        <v>100</v>
      </c>
      <c r="I1323" s="24">
        <f t="shared" si="45"/>
        <v>84180</v>
      </c>
    </row>
    <row r="1324" spans="1:9" x14ac:dyDescent="0.25">
      <c r="A1324" s="18" t="s">
        <v>5</v>
      </c>
      <c r="B1324" s="18" t="s">
        <v>1241</v>
      </c>
      <c r="C1324" s="19">
        <v>41904</v>
      </c>
      <c r="D1324" s="22">
        <v>41967</v>
      </c>
      <c r="E1324" s="20">
        <v>1036.26</v>
      </c>
      <c r="F1324" s="19">
        <v>42054</v>
      </c>
      <c r="G1324" s="20">
        <v>1036.26</v>
      </c>
      <c r="H1324">
        <f t="shared" si="44"/>
        <v>87</v>
      </c>
      <c r="I1324" s="24">
        <f t="shared" si="45"/>
        <v>90154.62</v>
      </c>
    </row>
    <row r="1325" spans="1:9" x14ac:dyDescent="0.25">
      <c r="A1325" s="18" t="s">
        <v>5</v>
      </c>
      <c r="B1325" s="18" t="s">
        <v>1242</v>
      </c>
      <c r="C1325" s="19">
        <v>41901</v>
      </c>
      <c r="D1325" s="22">
        <v>41964</v>
      </c>
      <c r="E1325" s="20">
        <v>439.18</v>
      </c>
      <c r="F1325" s="19">
        <v>42053</v>
      </c>
      <c r="G1325" s="20">
        <v>439.18</v>
      </c>
      <c r="H1325">
        <f t="shared" si="44"/>
        <v>89</v>
      </c>
      <c r="I1325" s="24">
        <f t="shared" si="45"/>
        <v>39087.020000000004</v>
      </c>
    </row>
    <row r="1326" spans="1:9" x14ac:dyDescent="0.25">
      <c r="A1326" s="18" t="s">
        <v>5</v>
      </c>
      <c r="B1326" s="18" t="s">
        <v>1243</v>
      </c>
      <c r="C1326" s="19">
        <v>41892</v>
      </c>
      <c r="D1326" s="22">
        <v>41966</v>
      </c>
      <c r="E1326" s="20">
        <v>2053.5500000000002</v>
      </c>
      <c r="F1326" s="19">
        <v>42053</v>
      </c>
      <c r="G1326" s="20">
        <v>2053.5500000000002</v>
      </c>
      <c r="H1326">
        <f t="shared" si="44"/>
        <v>87</v>
      </c>
      <c r="I1326" s="24">
        <f t="shared" si="45"/>
        <v>178658.85</v>
      </c>
    </row>
    <row r="1327" spans="1:9" x14ac:dyDescent="0.25">
      <c r="A1327" s="18" t="s">
        <v>5</v>
      </c>
      <c r="B1327" s="18" t="s">
        <v>1244</v>
      </c>
      <c r="C1327" s="19">
        <v>41905</v>
      </c>
      <c r="D1327" s="22">
        <v>41982</v>
      </c>
      <c r="E1327" s="20">
        <v>6246.4</v>
      </c>
      <c r="F1327" s="19">
        <v>42058</v>
      </c>
      <c r="G1327" s="20">
        <v>6246.4</v>
      </c>
      <c r="H1327">
        <f t="shared" si="44"/>
        <v>76</v>
      </c>
      <c r="I1327" s="24">
        <f t="shared" si="45"/>
        <v>474726.39999999997</v>
      </c>
    </row>
    <row r="1328" spans="1:9" x14ac:dyDescent="0.25">
      <c r="A1328" s="18" t="s">
        <v>5</v>
      </c>
      <c r="B1328" s="18" t="s">
        <v>1245</v>
      </c>
      <c r="C1328" s="19">
        <v>41912</v>
      </c>
      <c r="D1328" s="22">
        <v>41989</v>
      </c>
      <c r="E1328" s="20">
        <v>1982.5</v>
      </c>
      <c r="F1328" s="19">
        <v>42081</v>
      </c>
      <c r="G1328" s="20">
        <v>1982.5</v>
      </c>
      <c r="H1328">
        <f t="shared" si="44"/>
        <v>92</v>
      </c>
      <c r="I1328" s="24">
        <f t="shared" si="45"/>
        <v>182390</v>
      </c>
    </row>
    <row r="1329" spans="1:9" x14ac:dyDescent="0.25">
      <c r="A1329" s="18" t="s">
        <v>5</v>
      </c>
      <c r="B1329" s="18" t="s">
        <v>1246</v>
      </c>
      <c r="C1329" s="19">
        <v>41907</v>
      </c>
      <c r="D1329" s="22">
        <v>41978</v>
      </c>
      <c r="E1329" s="20">
        <v>2569.3200000000002</v>
      </c>
      <c r="F1329" s="19">
        <v>42089</v>
      </c>
      <c r="G1329" s="20">
        <v>2569.3200000000002</v>
      </c>
      <c r="H1329">
        <f t="shared" si="44"/>
        <v>111</v>
      </c>
      <c r="I1329" s="24">
        <f t="shared" si="45"/>
        <v>285194.52</v>
      </c>
    </row>
    <row r="1330" spans="1:9" x14ac:dyDescent="0.25">
      <c r="A1330" s="18" t="s">
        <v>5</v>
      </c>
      <c r="B1330" s="18" t="s">
        <v>1247</v>
      </c>
      <c r="C1330" s="19">
        <v>41922</v>
      </c>
      <c r="D1330" s="22">
        <v>41993</v>
      </c>
      <c r="E1330" s="20">
        <v>12127.18</v>
      </c>
      <c r="F1330" s="19">
        <v>42081</v>
      </c>
      <c r="G1330" s="20">
        <v>12127.18</v>
      </c>
      <c r="H1330">
        <f t="shared" si="44"/>
        <v>88</v>
      </c>
      <c r="I1330" s="24">
        <f t="shared" si="45"/>
        <v>1067191.8400000001</v>
      </c>
    </row>
    <row r="1331" spans="1:9" x14ac:dyDescent="0.25">
      <c r="A1331" s="18" t="s">
        <v>5</v>
      </c>
      <c r="B1331" s="18" t="s">
        <v>1248</v>
      </c>
      <c r="C1331" s="19">
        <v>41906</v>
      </c>
      <c r="D1331" s="22">
        <v>41980</v>
      </c>
      <c r="E1331" s="20">
        <v>461.16</v>
      </c>
      <c r="F1331" s="19">
        <v>42087</v>
      </c>
      <c r="G1331" s="20">
        <v>461.16</v>
      </c>
      <c r="H1331">
        <f t="shared" si="44"/>
        <v>107</v>
      </c>
      <c r="I1331" s="24">
        <f t="shared" si="45"/>
        <v>49344.12</v>
      </c>
    </row>
    <row r="1332" spans="1:9" x14ac:dyDescent="0.25">
      <c r="A1332" s="18" t="s">
        <v>5</v>
      </c>
      <c r="B1332" s="18" t="s">
        <v>1249</v>
      </c>
      <c r="C1332" s="19">
        <v>41879</v>
      </c>
      <c r="D1332" s="22">
        <v>41967</v>
      </c>
      <c r="E1332" s="21">
        <v>1508</v>
      </c>
      <c r="F1332" s="19">
        <v>42054</v>
      </c>
      <c r="G1332" s="21">
        <v>1508</v>
      </c>
      <c r="H1332">
        <f t="shared" si="44"/>
        <v>87</v>
      </c>
      <c r="I1332" s="24">
        <f t="shared" si="45"/>
        <v>131196</v>
      </c>
    </row>
    <row r="1333" spans="1:9" x14ac:dyDescent="0.25">
      <c r="A1333" s="18" t="s">
        <v>5</v>
      </c>
      <c r="B1333" s="18" t="s">
        <v>1250</v>
      </c>
      <c r="C1333" s="19">
        <v>41912</v>
      </c>
      <c r="D1333" s="22">
        <v>41973</v>
      </c>
      <c r="E1333" s="21">
        <v>4392</v>
      </c>
      <c r="F1333" s="19">
        <v>42081</v>
      </c>
      <c r="G1333" s="21">
        <v>4392</v>
      </c>
      <c r="H1333">
        <f t="shared" si="44"/>
        <v>108</v>
      </c>
      <c r="I1333" s="24">
        <f t="shared" si="45"/>
        <v>474336</v>
      </c>
    </row>
    <row r="1334" spans="1:9" x14ac:dyDescent="0.25">
      <c r="A1334" s="18" t="s">
        <v>5</v>
      </c>
      <c r="B1334" s="18" t="s">
        <v>1251</v>
      </c>
      <c r="C1334" s="19">
        <v>41927</v>
      </c>
      <c r="D1334" s="22">
        <v>41987</v>
      </c>
      <c r="E1334" s="20">
        <v>835.94</v>
      </c>
      <c r="F1334" s="19">
        <v>42089</v>
      </c>
      <c r="G1334" s="20">
        <v>835.94</v>
      </c>
      <c r="H1334">
        <f t="shared" si="44"/>
        <v>102</v>
      </c>
      <c r="I1334" s="24">
        <f t="shared" si="45"/>
        <v>85265.88</v>
      </c>
    </row>
    <row r="1335" spans="1:9" x14ac:dyDescent="0.25">
      <c r="A1335" s="18" t="s">
        <v>5</v>
      </c>
      <c r="B1335" s="18" t="s">
        <v>1252</v>
      </c>
      <c r="C1335" s="19">
        <v>41918</v>
      </c>
      <c r="D1335" s="22">
        <v>41988</v>
      </c>
      <c r="E1335" s="21">
        <v>220</v>
      </c>
      <c r="F1335" s="19">
        <v>42083</v>
      </c>
      <c r="G1335" s="21">
        <v>220</v>
      </c>
      <c r="H1335">
        <f t="shared" si="44"/>
        <v>95</v>
      </c>
      <c r="I1335" s="24">
        <f t="shared" si="45"/>
        <v>20900</v>
      </c>
    </row>
    <row r="1336" spans="1:9" x14ac:dyDescent="0.25">
      <c r="A1336" s="18" t="s">
        <v>5</v>
      </c>
      <c r="B1336" s="18" t="s">
        <v>1253</v>
      </c>
      <c r="C1336" s="19">
        <v>41900</v>
      </c>
      <c r="D1336" s="22">
        <v>41965</v>
      </c>
      <c r="E1336" s="20">
        <v>1045.6400000000001</v>
      </c>
      <c r="F1336" s="19">
        <v>42055</v>
      </c>
      <c r="G1336" s="20">
        <v>1045.6400000000001</v>
      </c>
      <c r="H1336">
        <f t="shared" si="44"/>
        <v>90</v>
      </c>
      <c r="I1336" s="24">
        <f t="shared" si="45"/>
        <v>94107.6</v>
      </c>
    </row>
    <row r="1337" spans="1:9" x14ac:dyDescent="0.25">
      <c r="A1337" s="18" t="s">
        <v>5</v>
      </c>
      <c r="B1337" s="18" t="s">
        <v>1254</v>
      </c>
      <c r="C1337" s="19">
        <v>41880</v>
      </c>
      <c r="D1337" s="22">
        <v>41960</v>
      </c>
      <c r="E1337" s="21">
        <v>71</v>
      </c>
      <c r="F1337" s="19">
        <v>42053</v>
      </c>
      <c r="G1337" s="21">
        <v>71</v>
      </c>
      <c r="H1337">
        <f t="shared" si="44"/>
        <v>93</v>
      </c>
      <c r="I1337" s="24">
        <f t="shared" si="45"/>
        <v>6603</v>
      </c>
    </row>
    <row r="1338" spans="1:9" x14ac:dyDescent="0.25">
      <c r="A1338" s="18" t="s">
        <v>5</v>
      </c>
      <c r="B1338" s="18" t="s">
        <v>1255</v>
      </c>
      <c r="C1338" s="19">
        <v>41912</v>
      </c>
      <c r="D1338" s="22">
        <v>41982</v>
      </c>
      <c r="E1338" s="20">
        <v>1683.6</v>
      </c>
      <c r="F1338" s="19">
        <v>42089</v>
      </c>
      <c r="G1338" s="20">
        <v>1683.6</v>
      </c>
      <c r="H1338">
        <f t="shared" si="44"/>
        <v>107</v>
      </c>
      <c r="I1338" s="24">
        <f t="shared" si="45"/>
        <v>180145.19999999998</v>
      </c>
    </row>
    <row r="1339" spans="1:9" x14ac:dyDescent="0.25">
      <c r="A1339" s="18" t="s">
        <v>5</v>
      </c>
      <c r="B1339" s="18" t="s">
        <v>1256</v>
      </c>
      <c r="C1339" s="19">
        <v>41912</v>
      </c>
      <c r="D1339" s="22">
        <v>41982</v>
      </c>
      <c r="E1339" s="20">
        <v>2427.8000000000002</v>
      </c>
      <c r="F1339" s="19">
        <v>42089</v>
      </c>
      <c r="G1339" s="20">
        <v>2427.8000000000002</v>
      </c>
      <c r="H1339">
        <f t="shared" si="44"/>
        <v>107</v>
      </c>
      <c r="I1339" s="24">
        <f t="shared" si="45"/>
        <v>259774.6</v>
      </c>
    </row>
    <row r="1340" spans="1:9" x14ac:dyDescent="0.25">
      <c r="A1340" s="18" t="s">
        <v>5</v>
      </c>
      <c r="B1340" s="18" t="s">
        <v>1257</v>
      </c>
      <c r="C1340" s="19">
        <v>41898</v>
      </c>
      <c r="D1340" s="22">
        <v>41980</v>
      </c>
      <c r="E1340" s="20">
        <v>136.52000000000001</v>
      </c>
      <c r="F1340" s="19">
        <v>42089</v>
      </c>
      <c r="G1340" s="20">
        <v>136.52000000000001</v>
      </c>
      <c r="H1340">
        <f t="shared" si="44"/>
        <v>109</v>
      </c>
      <c r="I1340" s="24">
        <f t="shared" si="45"/>
        <v>14880.68</v>
      </c>
    </row>
    <row r="1341" spans="1:9" x14ac:dyDescent="0.25">
      <c r="A1341" s="18" t="s">
        <v>5</v>
      </c>
      <c r="B1341" s="18" t="s">
        <v>468</v>
      </c>
      <c r="C1341" s="19">
        <v>41914</v>
      </c>
      <c r="D1341" s="22">
        <v>41980</v>
      </c>
      <c r="E1341" s="20">
        <v>33.46</v>
      </c>
      <c r="F1341" s="19">
        <v>42089</v>
      </c>
      <c r="G1341" s="20">
        <v>33.46</v>
      </c>
      <c r="H1341">
        <f t="shared" si="44"/>
        <v>109</v>
      </c>
      <c r="I1341" s="24">
        <f t="shared" si="45"/>
        <v>3647.14</v>
      </c>
    </row>
    <row r="1342" spans="1:9" x14ac:dyDescent="0.25">
      <c r="A1342" s="18" t="s">
        <v>5</v>
      </c>
      <c r="B1342" s="18" t="s">
        <v>1258</v>
      </c>
      <c r="C1342" s="19">
        <v>41914</v>
      </c>
      <c r="D1342" s="22">
        <v>41980</v>
      </c>
      <c r="E1342" s="20">
        <v>286.94</v>
      </c>
      <c r="F1342" s="19">
        <v>42089</v>
      </c>
      <c r="G1342" s="20">
        <v>286.94</v>
      </c>
      <c r="H1342">
        <f t="shared" si="44"/>
        <v>109</v>
      </c>
      <c r="I1342" s="24">
        <f t="shared" si="45"/>
        <v>31276.46</v>
      </c>
    </row>
    <row r="1343" spans="1:9" x14ac:dyDescent="0.25">
      <c r="A1343" s="18" t="s">
        <v>5</v>
      </c>
      <c r="B1343" s="18" t="s">
        <v>1259</v>
      </c>
      <c r="C1343" s="19">
        <v>41920</v>
      </c>
      <c r="D1343" s="22">
        <v>42007</v>
      </c>
      <c r="E1343" s="21">
        <v>4880</v>
      </c>
      <c r="F1343" s="19">
        <v>42087</v>
      </c>
      <c r="G1343" s="21">
        <v>4880</v>
      </c>
      <c r="H1343">
        <f t="shared" si="44"/>
        <v>80</v>
      </c>
      <c r="I1343" s="24">
        <f t="shared" si="45"/>
        <v>390400</v>
      </c>
    </row>
    <row r="1344" spans="1:9" x14ac:dyDescent="0.25">
      <c r="A1344" s="18" t="s">
        <v>5</v>
      </c>
      <c r="B1344" s="18" t="s">
        <v>1260</v>
      </c>
      <c r="C1344" s="19">
        <v>41933</v>
      </c>
      <c r="D1344" s="22">
        <v>42001</v>
      </c>
      <c r="E1344" s="20">
        <v>909.14</v>
      </c>
      <c r="F1344" s="19">
        <v>42087</v>
      </c>
      <c r="G1344" s="20">
        <v>909.14</v>
      </c>
      <c r="H1344">
        <f t="shared" si="44"/>
        <v>86</v>
      </c>
      <c r="I1344" s="24">
        <f t="shared" si="45"/>
        <v>78186.039999999994</v>
      </c>
    </row>
    <row r="1345" spans="1:9" x14ac:dyDescent="0.25">
      <c r="A1345" s="18" t="s">
        <v>5</v>
      </c>
      <c r="B1345" s="18" t="s">
        <v>1261</v>
      </c>
      <c r="C1345" s="19">
        <v>41920</v>
      </c>
      <c r="D1345" s="22">
        <v>42000</v>
      </c>
      <c r="E1345" s="20">
        <v>14812.02</v>
      </c>
      <c r="F1345" s="19">
        <v>42081</v>
      </c>
      <c r="G1345" s="20">
        <v>14812.02</v>
      </c>
      <c r="H1345">
        <f t="shared" si="44"/>
        <v>81</v>
      </c>
      <c r="I1345" s="24">
        <f t="shared" si="45"/>
        <v>1199773.6200000001</v>
      </c>
    </row>
    <row r="1346" spans="1:9" x14ac:dyDescent="0.25">
      <c r="A1346" s="18" t="s">
        <v>5</v>
      </c>
      <c r="B1346" s="18" t="s">
        <v>1262</v>
      </c>
      <c r="C1346" s="19">
        <v>41936</v>
      </c>
      <c r="D1346" s="22">
        <v>42000</v>
      </c>
      <c r="E1346" s="20">
        <v>2416.8200000000002</v>
      </c>
      <c r="F1346" s="19">
        <v>42089</v>
      </c>
      <c r="G1346" s="20">
        <v>2416.8200000000002</v>
      </c>
      <c r="H1346">
        <f t="shared" si="44"/>
        <v>89</v>
      </c>
      <c r="I1346" s="24">
        <f t="shared" si="45"/>
        <v>215096.98</v>
      </c>
    </row>
    <row r="1347" spans="1:9" x14ac:dyDescent="0.25">
      <c r="A1347" s="18" t="s">
        <v>5</v>
      </c>
      <c r="B1347" s="18" t="s">
        <v>1263</v>
      </c>
      <c r="C1347" s="19">
        <v>41936</v>
      </c>
      <c r="D1347" s="22">
        <v>42000</v>
      </c>
      <c r="E1347" s="20">
        <v>79.3</v>
      </c>
      <c r="F1347" s="19">
        <v>42089</v>
      </c>
      <c r="G1347" s="20">
        <v>79.3</v>
      </c>
      <c r="H1347">
        <f t="shared" si="44"/>
        <v>89</v>
      </c>
      <c r="I1347" s="24">
        <f t="shared" si="45"/>
        <v>7057.7</v>
      </c>
    </row>
    <row r="1348" spans="1:9" x14ac:dyDescent="0.25">
      <c r="A1348" s="18" t="s">
        <v>5</v>
      </c>
      <c r="B1348" s="18" t="s">
        <v>1264</v>
      </c>
      <c r="C1348" s="19">
        <v>41925</v>
      </c>
      <c r="D1348" s="22">
        <v>42000</v>
      </c>
      <c r="E1348" s="20">
        <v>1124.3499999999999</v>
      </c>
      <c r="F1348" s="19">
        <v>42081</v>
      </c>
      <c r="G1348" s="20">
        <v>1124.3499999999999</v>
      </c>
      <c r="H1348">
        <f t="shared" si="44"/>
        <v>81</v>
      </c>
      <c r="I1348" s="24">
        <f t="shared" si="45"/>
        <v>91072.349999999991</v>
      </c>
    </row>
    <row r="1349" spans="1:9" x14ac:dyDescent="0.25">
      <c r="A1349" s="18" t="s">
        <v>5</v>
      </c>
      <c r="B1349" s="18" t="s">
        <v>1265</v>
      </c>
      <c r="C1349" s="19">
        <v>41918</v>
      </c>
      <c r="D1349" s="22">
        <v>41987</v>
      </c>
      <c r="E1349" s="20">
        <v>759.82</v>
      </c>
      <c r="F1349" s="19">
        <v>42081</v>
      </c>
      <c r="G1349" s="20">
        <v>759.82</v>
      </c>
      <c r="H1349">
        <f t="shared" si="44"/>
        <v>94</v>
      </c>
      <c r="I1349" s="24">
        <f t="shared" si="45"/>
        <v>71423.08</v>
      </c>
    </row>
    <row r="1350" spans="1:9" x14ac:dyDescent="0.25">
      <c r="A1350" s="18" t="s">
        <v>5</v>
      </c>
      <c r="B1350" s="18" t="s">
        <v>555</v>
      </c>
      <c r="C1350" s="19">
        <v>41898</v>
      </c>
      <c r="D1350" s="22">
        <v>41971</v>
      </c>
      <c r="E1350" s="20">
        <v>590.16</v>
      </c>
      <c r="F1350" s="19">
        <v>42053</v>
      </c>
      <c r="G1350" s="20">
        <v>590.16</v>
      </c>
      <c r="H1350">
        <f t="shared" si="44"/>
        <v>82</v>
      </c>
      <c r="I1350" s="24">
        <f t="shared" si="45"/>
        <v>48393.119999999995</v>
      </c>
    </row>
    <row r="1351" spans="1:9" x14ac:dyDescent="0.25">
      <c r="A1351" s="18" t="s">
        <v>5</v>
      </c>
      <c r="B1351" s="18" t="s">
        <v>1266</v>
      </c>
      <c r="C1351" s="19">
        <v>41922</v>
      </c>
      <c r="D1351" s="22">
        <v>41995</v>
      </c>
      <c r="E1351" s="20">
        <v>47.82</v>
      </c>
      <c r="F1351" s="19">
        <v>42081</v>
      </c>
      <c r="G1351" s="20">
        <v>47.82</v>
      </c>
      <c r="H1351">
        <f t="shared" si="44"/>
        <v>86</v>
      </c>
      <c r="I1351" s="24">
        <f t="shared" si="45"/>
        <v>4112.5200000000004</v>
      </c>
    </row>
    <row r="1352" spans="1:9" x14ac:dyDescent="0.25">
      <c r="A1352" s="18" t="s">
        <v>5</v>
      </c>
      <c r="B1352" s="18" t="s">
        <v>1267</v>
      </c>
      <c r="C1352" s="19">
        <v>41928</v>
      </c>
      <c r="D1352" s="22">
        <v>41996</v>
      </c>
      <c r="E1352" s="21">
        <v>5368</v>
      </c>
      <c r="F1352" s="19">
        <v>42089</v>
      </c>
      <c r="G1352" s="21">
        <v>5368</v>
      </c>
      <c r="H1352">
        <f t="shared" si="44"/>
        <v>93</v>
      </c>
      <c r="I1352" s="24">
        <f t="shared" si="45"/>
        <v>499224</v>
      </c>
    </row>
    <row r="1353" spans="1:9" x14ac:dyDescent="0.25">
      <c r="A1353" s="18" t="s">
        <v>5</v>
      </c>
      <c r="B1353" s="18" t="s">
        <v>1268</v>
      </c>
      <c r="C1353" s="19">
        <v>41907</v>
      </c>
      <c r="D1353" s="22">
        <v>41978</v>
      </c>
      <c r="E1353" s="20">
        <v>2427.8000000000002</v>
      </c>
      <c r="F1353" s="19">
        <v>42089</v>
      </c>
      <c r="G1353" s="20">
        <v>2427.8000000000002</v>
      </c>
      <c r="H1353">
        <f t="shared" ref="H1353:H1416" si="46">F1353-D1353</f>
        <v>111</v>
      </c>
      <c r="I1353" s="24">
        <f t="shared" ref="I1353:I1416" si="47">E1353*H1353</f>
        <v>269485.80000000005</v>
      </c>
    </row>
    <row r="1354" spans="1:9" x14ac:dyDescent="0.25">
      <c r="A1354" s="18" t="s">
        <v>5</v>
      </c>
      <c r="B1354" s="18" t="s">
        <v>1269</v>
      </c>
      <c r="C1354" s="19">
        <v>41908</v>
      </c>
      <c r="D1354" s="22">
        <v>41978</v>
      </c>
      <c r="E1354" s="20">
        <v>1677.49</v>
      </c>
      <c r="F1354" s="19">
        <v>42082</v>
      </c>
      <c r="G1354" s="20">
        <v>1677.49</v>
      </c>
      <c r="H1354">
        <f t="shared" si="46"/>
        <v>104</v>
      </c>
      <c r="I1354" s="24">
        <f t="shared" si="47"/>
        <v>174458.96</v>
      </c>
    </row>
    <row r="1355" spans="1:9" x14ac:dyDescent="0.25">
      <c r="A1355" s="18" t="s">
        <v>5</v>
      </c>
      <c r="B1355" s="18" t="s">
        <v>1270</v>
      </c>
      <c r="C1355" s="19">
        <v>41918</v>
      </c>
      <c r="D1355" s="22">
        <v>41990</v>
      </c>
      <c r="E1355" s="20">
        <v>152.05000000000001</v>
      </c>
      <c r="F1355" s="19">
        <v>42082</v>
      </c>
      <c r="G1355" s="20">
        <v>152.05000000000001</v>
      </c>
      <c r="H1355">
        <f t="shared" si="46"/>
        <v>92</v>
      </c>
      <c r="I1355" s="24">
        <f t="shared" si="47"/>
        <v>13988.6</v>
      </c>
    </row>
    <row r="1356" spans="1:9" x14ac:dyDescent="0.25">
      <c r="A1356" s="18" t="s">
        <v>5</v>
      </c>
      <c r="B1356" s="18" t="s">
        <v>1271</v>
      </c>
      <c r="C1356" s="19">
        <v>41912</v>
      </c>
      <c r="D1356" s="22">
        <v>41982</v>
      </c>
      <c r="E1356" s="20">
        <v>337.09</v>
      </c>
      <c r="F1356" s="19">
        <v>42081</v>
      </c>
      <c r="G1356" s="20">
        <v>337.09</v>
      </c>
      <c r="H1356">
        <f t="shared" si="46"/>
        <v>99</v>
      </c>
      <c r="I1356" s="24">
        <f t="shared" si="47"/>
        <v>33371.909999999996</v>
      </c>
    </row>
    <row r="1357" spans="1:9" x14ac:dyDescent="0.25">
      <c r="A1357" s="18" t="s">
        <v>5</v>
      </c>
      <c r="B1357" s="18" t="s">
        <v>1272</v>
      </c>
      <c r="C1357" s="19">
        <v>41879</v>
      </c>
      <c r="D1357" s="22">
        <v>41961</v>
      </c>
      <c r="E1357" s="20">
        <v>2899.52</v>
      </c>
      <c r="F1357" s="19">
        <v>42054</v>
      </c>
      <c r="G1357" s="20">
        <v>2899.52</v>
      </c>
      <c r="H1357">
        <f t="shared" si="46"/>
        <v>93</v>
      </c>
      <c r="I1357" s="24">
        <f t="shared" si="47"/>
        <v>269655.36</v>
      </c>
    </row>
    <row r="1358" spans="1:9" x14ac:dyDescent="0.25">
      <c r="A1358" s="18" t="s">
        <v>5</v>
      </c>
      <c r="B1358" s="18" t="s">
        <v>1273</v>
      </c>
      <c r="C1358" s="19">
        <v>41890</v>
      </c>
      <c r="D1358" s="22">
        <v>41961</v>
      </c>
      <c r="E1358" s="20">
        <v>1296.24</v>
      </c>
      <c r="F1358" s="19">
        <v>42053</v>
      </c>
      <c r="G1358" s="20">
        <v>1296.24</v>
      </c>
      <c r="H1358">
        <f t="shared" si="46"/>
        <v>92</v>
      </c>
      <c r="I1358" s="24">
        <f t="shared" si="47"/>
        <v>119254.08</v>
      </c>
    </row>
    <row r="1359" spans="1:9" x14ac:dyDescent="0.25">
      <c r="A1359" s="18" t="s">
        <v>5</v>
      </c>
      <c r="B1359" s="18" t="s">
        <v>1274</v>
      </c>
      <c r="C1359" s="19">
        <v>41884</v>
      </c>
      <c r="D1359" s="22">
        <v>41958</v>
      </c>
      <c r="E1359" s="20">
        <v>2580.3000000000002</v>
      </c>
      <c r="F1359" s="19">
        <v>42054</v>
      </c>
      <c r="G1359" s="20">
        <v>2580.3000000000002</v>
      </c>
      <c r="H1359">
        <f t="shared" si="46"/>
        <v>96</v>
      </c>
      <c r="I1359" s="24">
        <f t="shared" si="47"/>
        <v>247708.80000000002</v>
      </c>
    </row>
    <row r="1360" spans="1:9" x14ac:dyDescent="0.25">
      <c r="A1360" s="18" t="s">
        <v>5</v>
      </c>
      <c r="B1360" s="18" t="s">
        <v>392</v>
      </c>
      <c r="C1360" s="19">
        <v>41901</v>
      </c>
      <c r="D1360" s="22">
        <v>41981</v>
      </c>
      <c r="E1360" s="20">
        <v>145.18</v>
      </c>
      <c r="F1360" s="19">
        <v>42081</v>
      </c>
      <c r="G1360" s="20">
        <v>145.18</v>
      </c>
      <c r="H1360">
        <f t="shared" si="46"/>
        <v>100</v>
      </c>
      <c r="I1360" s="24">
        <f t="shared" si="47"/>
        <v>14518</v>
      </c>
    </row>
    <row r="1361" spans="1:9" x14ac:dyDescent="0.25">
      <c r="A1361" s="18" t="s">
        <v>5</v>
      </c>
      <c r="B1361" s="18" t="s">
        <v>1275</v>
      </c>
      <c r="C1361" s="19">
        <v>41927</v>
      </c>
      <c r="D1361" s="22">
        <v>42006</v>
      </c>
      <c r="E1361" s="21">
        <v>62342</v>
      </c>
      <c r="F1361" s="19">
        <v>42089</v>
      </c>
      <c r="G1361" s="21">
        <v>62342</v>
      </c>
      <c r="H1361">
        <f t="shared" si="46"/>
        <v>83</v>
      </c>
      <c r="I1361" s="24">
        <f t="shared" si="47"/>
        <v>5174386</v>
      </c>
    </row>
    <row r="1362" spans="1:9" x14ac:dyDescent="0.25">
      <c r="A1362" s="18" t="s">
        <v>5</v>
      </c>
      <c r="B1362" s="18" t="s">
        <v>1276</v>
      </c>
      <c r="C1362" s="19">
        <v>41932</v>
      </c>
      <c r="D1362" s="22">
        <v>41995</v>
      </c>
      <c r="E1362" s="20">
        <v>2888.29</v>
      </c>
      <c r="F1362" s="19">
        <v>42093</v>
      </c>
      <c r="G1362" s="20">
        <v>2888.29</v>
      </c>
      <c r="H1362">
        <f t="shared" si="46"/>
        <v>98</v>
      </c>
      <c r="I1362" s="24">
        <f t="shared" si="47"/>
        <v>283052.42</v>
      </c>
    </row>
    <row r="1363" spans="1:9" x14ac:dyDescent="0.25">
      <c r="A1363" s="18" t="s">
        <v>5</v>
      </c>
      <c r="B1363" s="18" t="s">
        <v>1277</v>
      </c>
      <c r="C1363" s="19">
        <v>41891</v>
      </c>
      <c r="D1363" s="22">
        <v>41980</v>
      </c>
      <c r="E1363" s="21">
        <v>4056</v>
      </c>
      <c r="F1363" s="19">
        <v>42087</v>
      </c>
      <c r="G1363" s="21">
        <v>4056</v>
      </c>
      <c r="H1363">
        <f t="shared" si="46"/>
        <v>107</v>
      </c>
      <c r="I1363" s="24">
        <f t="shared" si="47"/>
        <v>433992</v>
      </c>
    </row>
    <row r="1364" spans="1:9" x14ac:dyDescent="0.25">
      <c r="A1364" s="18" t="s">
        <v>5</v>
      </c>
      <c r="B1364" s="18" t="s">
        <v>1278</v>
      </c>
      <c r="C1364" s="19">
        <v>41925</v>
      </c>
      <c r="D1364" s="22">
        <v>41993</v>
      </c>
      <c r="E1364" s="20">
        <v>49030.71</v>
      </c>
      <c r="F1364" s="19">
        <v>42082</v>
      </c>
      <c r="G1364" s="20">
        <v>49030.71</v>
      </c>
      <c r="H1364">
        <f t="shared" si="46"/>
        <v>89</v>
      </c>
      <c r="I1364" s="24">
        <f t="shared" si="47"/>
        <v>4363733.1899999995</v>
      </c>
    </row>
    <row r="1365" spans="1:9" x14ac:dyDescent="0.25">
      <c r="A1365" s="18" t="s">
        <v>5</v>
      </c>
      <c r="B1365" s="18" t="s">
        <v>1279</v>
      </c>
      <c r="C1365" s="19">
        <v>41898</v>
      </c>
      <c r="D1365" s="22">
        <v>41972</v>
      </c>
      <c r="E1365" s="20">
        <v>6661.2</v>
      </c>
      <c r="F1365" s="19">
        <v>42053</v>
      </c>
      <c r="G1365" s="20">
        <v>6661.2</v>
      </c>
      <c r="H1365">
        <f t="shared" si="46"/>
        <v>81</v>
      </c>
      <c r="I1365" s="24">
        <f t="shared" si="47"/>
        <v>539557.19999999995</v>
      </c>
    </row>
    <row r="1366" spans="1:9" x14ac:dyDescent="0.25">
      <c r="A1366" s="18" t="s">
        <v>5</v>
      </c>
      <c r="B1366" s="18" t="s">
        <v>1280</v>
      </c>
      <c r="C1366" s="19">
        <v>41900</v>
      </c>
      <c r="D1366" s="22">
        <v>41972</v>
      </c>
      <c r="E1366" s="21">
        <v>792</v>
      </c>
      <c r="F1366" s="19">
        <v>42053</v>
      </c>
      <c r="G1366" s="21">
        <v>792</v>
      </c>
      <c r="H1366">
        <f t="shared" si="46"/>
        <v>81</v>
      </c>
      <c r="I1366" s="24">
        <f t="shared" si="47"/>
        <v>64152</v>
      </c>
    </row>
    <row r="1367" spans="1:9" x14ac:dyDescent="0.25">
      <c r="A1367" s="18" t="s">
        <v>5</v>
      </c>
      <c r="B1367" s="18" t="s">
        <v>1281</v>
      </c>
      <c r="C1367" s="19">
        <v>41898</v>
      </c>
      <c r="D1367" s="22">
        <v>41972</v>
      </c>
      <c r="E1367" s="20">
        <v>1514.24</v>
      </c>
      <c r="F1367" s="19">
        <v>42054</v>
      </c>
      <c r="G1367" s="20">
        <v>1514.24</v>
      </c>
      <c r="H1367">
        <f t="shared" si="46"/>
        <v>82</v>
      </c>
      <c r="I1367" s="24">
        <f t="shared" si="47"/>
        <v>124167.68000000001</v>
      </c>
    </row>
    <row r="1368" spans="1:9" x14ac:dyDescent="0.25">
      <c r="A1368" s="18" t="s">
        <v>5</v>
      </c>
      <c r="B1368" s="18" t="s">
        <v>1282</v>
      </c>
      <c r="C1368" s="19">
        <v>41899</v>
      </c>
      <c r="D1368" s="22">
        <v>41965</v>
      </c>
      <c r="E1368" s="20">
        <v>111.63</v>
      </c>
      <c r="F1368" s="19">
        <v>42053</v>
      </c>
      <c r="G1368" s="20">
        <v>111.63</v>
      </c>
      <c r="H1368">
        <f t="shared" si="46"/>
        <v>88</v>
      </c>
      <c r="I1368" s="24">
        <f t="shared" si="47"/>
        <v>9823.4399999999987</v>
      </c>
    </row>
    <row r="1369" spans="1:9" x14ac:dyDescent="0.25">
      <c r="A1369" s="18" t="s">
        <v>5</v>
      </c>
      <c r="B1369" s="18" t="s">
        <v>1283</v>
      </c>
      <c r="C1369" s="19">
        <v>41912</v>
      </c>
      <c r="D1369" s="22">
        <v>41982</v>
      </c>
      <c r="E1369" s="20">
        <v>6910.08</v>
      </c>
      <c r="F1369" s="19">
        <v>42089</v>
      </c>
      <c r="G1369" s="20">
        <v>6910.08</v>
      </c>
      <c r="H1369">
        <f t="shared" si="46"/>
        <v>107</v>
      </c>
      <c r="I1369" s="24">
        <f t="shared" si="47"/>
        <v>739378.55999999994</v>
      </c>
    </row>
    <row r="1370" spans="1:9" x14ac:dyDescent="0.25">
      <c r="A1370" s="18" t="s">
        <v>5</v>
      </c>
      <c r="B1370" s="18" t="s">
        <v>1284</v>
      </c>
      <c r="C1370" s="19">
        <v>41919</v>
      </c>
      <c r="D1370" s="22">
        <v>41992</v>
      </c>
      <c r="E1370" s="20">
        <v>20671.68</v>
      </c>
      <c r="F1370" s="19">
        <v>42089</v>
      </c>
      <c r="G1370" s="20">
        <v>20671.68</v>
      </c>
      <c r="H1370">
        <f t="shared" si="46"/>
        <v>97</v>
      </c>
      <c r="I1370" s="24">
        <f t="shared" si="47"/>
        <v>2005152.96</v>
      </c>
    </row>
    <row r="1371" spans="1:9" x14ac:dyDescent="0.25">
      <c r="A1371" s="18" t="s">
        <v>5</v>
      </c>
      <c r="B1371" s="18" t="s">
        <v>1285</v>
      </c>
      <c r="C1371" s="19">
        <v>41908</v>
      </c>
      <c r="D1371" s="22">
        <v>41975</v>
      </c>
      <c r="E1371" s="20">
        <v>2305.7600000000002</v>
      </c>
      <c r="F1371" s="19">
        <v>42087</v>
      </c>
      <c r="G1371" s="20">
        <v>2305.7600000000002</v>
      </c>
      <c r="H1371">
        <f t="shared" si="46"/>
        <v>112</v>
      </c>
      <c r="I1371" s="24">
        <f t="shared" si="47"/>
        <v>258245.12000000002</v>
      </c>
    </row>
    <row r="1372" spans="1:9" x14ac:dyDescent="0.25">
      <c r="A1372" s="18" t="s">
        <v>5</v>
      </c>
      <c r="B1372" s="18" t="s">
        <v>1286</v>
      </c>
      <c r="C1372" s="19">
        <v>41908</v>
      </c>
      <c r="D1372" s="22">
        <v>41978</v>
      </c>
      <c r="E1372" s="20">
        <v>3252.52</v>
      </c>
      <c r="F1372" s="19">
        <v>42081</v>
      </c>
      <c r="G1372" s="20">
        <v>3252.52</v>
      </c>
      <c r="H1372">
        <f t="shared" si="46"/>
        <v>103</v>
      </c>
      <c r="I1372" s="24">
        <f t="shared" si="47"/>
        <v>335009.56</v>
      </c>
    </row>
    <row r="1373" spans="1:9" x14ac:dyDescent="0.25">
      <c r="A1373" s="18" t="s">
        <v>5</v>
      </c>
      <c r="B1373" s="18" t="s">
        <v>121</v>
      </c>
      <c r="C1373" s="19">
        <v>41905</v>
      </c>
      <c r="D1373" s="22">
        <v>41982</v>
      </c>
      <c r="E1373" s="20">
        <v>2232.6</v>
      </c>
      <c r="F1373" s="19">
        <v>42090</v>
      </c>
      <c r="G1373" s="20">
        <v>2232.6</v>
      </c>
      <c r="H1373">
        <f t="shared" si="46"/>
        <v>108</v>
      </c>
      <c r="I1373" s="24">
        <f t="shared" si="47"/>
        <v>241120.8</v>
      </c>
    </row>
    <row r="1374" spans="1:9" x14ac:dyDescent="0.25">
      <c r="A1374" s="18" t="s">
        <v>5</v>
      </c>
      <c r="B1374" s="18" t="s">
        <v>1287</v>
      </c>
      <c r="C1374" s="19">
        <v>41897</v>
      </c>
      <c r="D1374" s="22">
        <v>41981</v>
      </c>
      <c r="E1374" s="20">
        <v>105.41</v>
      </c>
      <c r="F1374" s="19">
        <v>42089</v>
      </c>
      <c r="G1374" s="20">
        <v>105.41</v>
      </c>
      <c r="H1374">
        <f t="shared" si="46"/>
        <v>108</v>
      </c>
      <c r="I1374" s="24">
        <f t="shared" si="47"/>
        <v>11384.279999999999</v>
      </c>
    </row>
    <row r="1375" spans="1:9" x14ac:dyDescent="0.25">
      <c r="A1375" s="18" t="s">
        <v>5</v>
      </c>
      <c r="B1375" s="18" t="s">
        <v>1288</v>
      </c>
      <c r="C1375" s="19">
        <v>41919</v>
      </c>
      <c r="D1375" s="22">
        <v>41994</v>
      </c>
      <c r="E1375" s="20">
        <v>12704.84</v>
      </c>
      <c r="F1375" s="19">
        <v>42087</v>
      </c>
      <c r="G1375" s="20">
        <v>12704.84</v>
      </c>
      <c r="H1375">
        <f t="shared" si="46"/>
        <v>93</v>
      </c>
      <c r="I1375" s="24">
        <f t="shared" si="47"/>
        <v>1181550.1200000001</v>
      </c>
    </row>
    <row r="1376" spans="1:9" x14ac:dyDescent="0.25">
      <c r="A1376" s="18" t="s">
        <v>5</v>
      </c>
      <c r="B1376" s="18" t="s">
        <v>1289</v>
      </c>
      <c r="C1376" s="19">
        <v>41932</v>
      </c>
      <c r="D1376" s="22">
        <v>41996</v>
      </c>
      <c r="E1376" s="21">
        <v>2882</v>
      </c>
      <c r="F1376" s="19">
        <v>42039</v>
      </c>
      <c r="G1376" s="21">
        <v>2882</v>
      </c>
      <c r="H1376">
        <f t="shared" si="46"/>
        <v>43</v>
      </c>
      <c r="I1376" s="24">
        <f t="shared" si="47"/>
        <v>123926</v>
      </c>
    </row>
    <row r="1377" spans="1:9" x14ac:dyDescent="0.25">
      <c r="A1377" s="18" t="s">
        <v>5</v>
      </c>
      <c r="B1377" s="18" t="s">
        <v>1290</v>
      </c>
      <c r="C1377" s="19">
        <v>41886</v>
      </c>
      <c r="D1377" s="22">
        <v>41964</v>
      </c>
      <c r="E1377" s="21">
        <v>1220</v>
      </c>
      <c r="F1377" s="19">
        <v>42055</v>
      </c>
      <c r="G1377" s="21">
        <v>1220</v>
      </c>
      <c r="H1377">
        <f t="shared" si="46"/>
        <v>91</v>
      </c>
      <c r="I1377" s="24">
        <f t="shared" si="47"/>
        <v>111020</v>
      </c>
    </row>
    <row r="1378" spans="1:9" x14ac:dyDescent="0.25">
      <c r="A1378" s="18" t="s">
        <v>5</v>
      </c>
      <c r="B1378" s="18" t="s">
        <v>1291</v>
      </c>
      <c r="C1378" s="19">
        <v>41927</v>
      </c>
      <c r="D1378" s="22">
        <v>41999</v>
      </c>
      <c r="E1378" s="20">
        <v>378.03</v>
      </c>
      <c r="F1378" s="19">
        <v>42089</v>
      </c>
      <c r="G1378" s="20">
        <v>378.03</v>
      </c>
      <c r="H1378">
        <f t="shared" si="46"/>
        <v>90</v>
      </c>
      <c r="I1378" s="24">
        <f t="shared" si="47"/>
        <v>34022.699999999997</v>
      </c>
    </row>
    <row r="1379" spans="1:9" x14ac:dyDescent="0.25">
      <c r="A1379" s="18" t="s">
        <v>5</v>
      </c>
      <c r="B1379" s="18" t="s">
        <v>1292</v>
      </c>
      <c r="C1379" s="19">
        <v>41927</v>
      </c>
      <c r="D1379" s="22">
        <v>41999</v>
      </c>
      <c r="E1379" s="20">
        <v>472.57</v>
      </c>
      <c r="F1379" s="19">
        <v>42089</v>
      </c>
      <c r="G1379" s="20">
        <v>472.57</v>
      </c>
      <c r="H1379">
        <f t="shared" si="46"/>
        <v>90</v>
      </c>
      <c r="I1379" s="24">
        <f t="shared" si="47"/>
        <v>42531.3</v>
      </c>
    </row>
    <row r="1380" spans="1:9" x14ac:dyDescent="0.25">
      <c r="A1380" s="18" t="s">
        <v>5</v>
      </c>
      <c r="B1380" s="18" t="s">
        <v>1293</v>
      </c>
      <c r="C1380" s="19">
        <v>41927</v>
      </c>
      <c r="D1380" s="22">
        <v>41999</v>
      </c>
      <c r="E1380" s="21">
        <v>5246</v>
      </c>
      <c r="F1380" s="19">
        <v>42089</v>
      </c>
      <c r="G1380" s="21">
        <v>5246</v>
      </c>
      <c r="H1380">
        <f t="shared" si="46"/>
        <v>90</v>
      </c>
      <c r="I1380" s="24">
        <f t="shared" si="47"/>
        <v>472140</v>
      </c>
    </row>
    <row r="1381" spans="1:9" x14ac:dyDescent="0.25">
      <c r="A1381" s="18" t="s">
        <v>5</v>
      </c>
      <c r="B1381" s="18" t="s">
        <v>1294</v>
      </c>
      <c r="C1381" s="19">
        <v>41927</v>
      </c>
      <c r="D1381" s="22">
        <v>41999</v>
      </c>
      <c r="E1381" s="20">
        <v>117.12</v>
      </c>
      <c r="F1381" s="19">
        <v>42089</v>
      </c>
      <c r="G1381" s="20">
        <v>117.12</v>
      </c>
      <c r="H1381">
        <f t="shared" si="46"/>
        <v>90</v>
      </c>
      <c r="I1381" s="24">
        <f t="shared" si="47"/>
        <v>10540.800000000001</v>
      </c>
    </row>
    <row r="1382" spans="1:9" x14ac:dyDescent="0.25">
      <c r="A1382" s="18" t="s">
        <v>5</v>
      </c>
      <c r="B1382" s="18" t="s">
        <v>1295</v>
      </c>
      <c r="C1382" s="19">
        <v>41927</v>
      </c>
      <c r="D1382" s="22">
        <v>41999</v>
      </c>
      <c r="E1382" s="20">
        <v>1415.2</v>
      </c>
      <c r="F1382" s="19">
        <v>42089</v>
      </c>
      <c r="G1382" s="20">
        <v>1415.2</v>
      </c>
      <c r="H1382">
        <f t="shared" si="46"/>
        <v>90</v>
      </c>
      <c r="I1382" s="24">
        <f t="shared" si="47"/>
        <v>127368</v>
      </c>
    </row>
    <row r="1383" spans="1:9" x14ac:dyDescent="0.25">
      <c r="A1383" s="18" t="s">
        <v>5</v>
      </c>
      <c r="B1383" s="18" t="s">
        <v>1296</v>
      </c>
      <c r="C1383" s="19">
        <v>41927</v>
      </c>
      <c r="D1383" s="22">
        <v>41999</v>
      </c>
      <c r="E1383" s="20">
        <v>787.6</v>
      </c>
      <c r="F1383" s="19">
        <v>42089</v>
      </c>
      <c r="G1383" s="20">
        <v>787.6</v>
      </c>
      <c r="H1383">
        <f t="shared" si="46"/>
        <v>90</v>
      </c>
      <c r="I1383" s="24">
        <f t="shared" si="47"/>
        <v>70884</v>
      </c>
    </row>
    <row r="1384" spans="1:9" x14ac:dyDescent="0.25">
      <c r="A1384" s="18" t="s">
        <v>5</v>
      </c>
      <c r="B1384" s="18" t="s">
        <v>1297</v>
      </c>
      <c r="C1384" s="19">
        <v>41927</v>
      </c>
      <c r="D1384" s="22">
        <v>41999</v>
      </c>
      <c r="E1384" s="20">
        <v>4374.09</v>
      </c>
      <c r="F1384" s="19">
        <v>42089</v>
      </c>
      <c r="G1384" s="20">
        <v>4374.09</v>
      </c>
      <c r="H1384">
        <f t="shared" si="46"/>
        <v>90</v>
      </c>
      <c r="I1384" s="24">
        <f t="shared" si="47"/>
        <v>393668.10000000003</v>
      </c>
    </row>
    <row r="1385" spans="1:9" x14ac:dyDescent="0.25">
      <c r="A1385" s="18" t="s">
        <v>5</v>
      </c>
      <c r="B1385" s="18" t="s">
        <v>1298</v>
      </c>
      <c r="C1385" s="19">
        <v>41918</v>
      </c>
      <c r="D1385" s="22">
        <v>41987</v>
      </c>
      <c r="E1385" s="20">
        <v>126.88</v>
      </c>
      <c r="F1385" s="19">
        <v>42089</v>
      </c>
      <c r="G1385" s="20">
        <v>126.88</v>
      </c>
      <c r="H1385">
        <f t="shared" si="46"/>
        <v>102</v>
      </c>
      <c r="I1385" s="24">
        <f t="shared" si="47"/>
        <v>12941.76</v>
      </c>
    </row>
    <row r="1386" spans="1:9" x14ac:dyDescent="0.25">
      <c r="A1386" s="18" t="s">
        <v>5</v>
      </c>
      <c r="B1386" s="18" t="s">
        <v>1299</v>
      </c>
      <c r="C1386" s="19">
        <v>41914</v>
      </c>
      <c r="D1386" s="22">
        <v>41987</v>
      </c>
      <c r="E1386" s="20">
        <v>1036.26</v>
      </c>
      <c r="F1386" s="19">
        <v>42087</v>
      </c>
      <c r="G1386" s="20">
        <v>1036.26</v>
      </c>
      <c r="H1386">
        <f t="shared" si="46"/>
        <v>100</v>
      </c>
      <c r="I1386" s="24">
        <f t="shared" si="47"/>
        <v>103626</v>
      </c>
    </row>
    <row r="1387" spans="1:9" x14ac:dyDescent="0.25">
      <c r="A1387" s="18" t="s">
        <v>5</v>
      </c>
      <c r="B1387" s="18" t="s">
        <v>1300</v>
      </c>
      <c r="C1387" s="19">
        <v>41915</v>
      </c>
      <c r="D1387" s="22">
        <v>41992</v>
      </c>
      <c r="E1387" s="21">
        <v>468</v>
      </c>
      <c r="F1387" s="19">
        <v>42089</v>
      </c>
      <c r="G1387" s="21">
        <v>468</v>
      </c>
      <c r="H1387">
        <f t="shared" si="46"/>
        <v>97</v>
      </c>
      <c r="I1387" s="24">
        <f t="shared" si="47"/>
        <v>45396</v>
      </c>
    </row>
    <row r="1388" spans="1:9" x14ac:dyDescent="0.25">
      <c r="A1388" s="18" t="s">
        <v>5</v>
      </c>
      <c r="B1388" s="18" t="s">
        <v>1301</v>
      </c>
      <c r="C1388" s="19">
        <v>41936</v>
      </c>
      <c r="D1388" s="22">
        <v>42006</v>
      </c>
      <c r="E1388" s="21">
        <v>219</v>
      </c>
      <c r="F1388" s="19">
        <v>42082</v>
      </c>
      <c r="G1388" s="21">
        <v>219</v>
      </c>
      <c r="H1388">
        <f t="shared" si="46"/>
        <v>76</v>
      </c>
      <c r="I1388" s="24">
        <f t="shared" si="47"/>
        <v>16644</v>
      </c>
    </row>
    <row r="1389" spans="1:9" x14ac:dyDescent="0.25">
      <c r="A1389" s="18" t="s">
        <v>5</v>
      </c>
      <c r="B1389" s="18" t="s">
        <v>1302</v>
      </c>
      <c r="C1389" s="19">
        <v>41912</v>
      </c>
      <c r="D1389" s="22">
        <v>41992</v>
      </c>
      <c r="E1389" s="21">
        <v>4880</v>
      </c>
      <c r="F1389" s="19">
        <v>42081</v>
      </c>
      <c r="G1389" s="21">
        <v>4880</v>
      </c>
      <c r="H1389">
        <f t="shared" si="46"/>
        <v>89</v>
      </c>
      <c r="I1389" s="24">
        <f t="shared" si="47"/>
        <v>434320</v>
      </c>
    </row>
    <row r="1390" spans="1:9" x14ac:dyDescent="0.25">
      <c r="A1390" s="18" t="s">
        <v>5</v>
      </c>
      <c r="B1390" s="18" t="s">
        <v>1183</v>
      </c>
      <c r="C1390" s="19">
        <v>41912</v>
      </c>
      <c r="D1390" s="22">
        <v>41973</v>
      </c>
      <c r="E1390" s="20">
        <v>164.7</v>
      </c>
      <c r="F1390" s="19">
        <v>42065</v>
      </c>
      <c r="G1390" s="20">
        <v>164.7</v>
      </c>
      <c r="H1390">
        <f t="shared" si="46"/>
        <v>92</v>
      </c>
      <c r="I1390" s="24">
        <f t="shared" si="47"/>
        <v>15152.4</v>
      </c>
    </row>
    <row r="1391" spans="1:9" x14ac:dyDescent="0.25">
      <c r="A1391" s="18" t="s">
        <v>5</v>
      </c>
      <c r="B1391" s="18" t="s">
        <v>1303</v>
      </c>
      <c r="C1391" s="19">
        <v>41934</v>
      </c>
      <c r="D1391" s="22">
        <v>42002</v>
      </c>
      <c r="E1391" s="20">
        <v>168.36</v>
      </c>
      <c r="F1391" s="19">
        <v>42089</v>
      </c>
      <c r="G1391" s="20">
        <v>168.36</v>
      </c>
      <c r="H1391">
        <f t="shared" si="46"/>
        <v>87</v>
      </c>
      <c r="I1391" s="24">
        <f t="shared" si="47"/>
        <v>14647.320000000002</v>
      </c>
    </row>
    <row r="1392" spans="1:9" x14ac:dyDescent="0.25">
      <c r="A1392" s="18" t="s">
        <v>5</v>
      </c>
      <c r="B1392" s="18" t="s">
        <v>1304</v>
      </c>
      <c r="C1392" s="19">
        <v>41898</v>
      </c>
      <c r="D1392" s="22">
        <v>41965</v>
      </c>
      <c r="E1392" s="20">
        <v>980.39</v>
      </c>
      <c r="F1392" s="19">
        <v>42058</v>
      </c>
      <c r="G1392" s="20">
        <v>980.39</v>
      </c>
      <c r="H1392">
        <f t="shared" si="46"/>
        <v>93</v>
      </c>
      <c r="I1392" s="24">
        <f t="shared" si="47"/>
        <v>91176.27</v>
      </c>
    </row>
    <row r="1393" spans="1:9" x14ac:dyDescent="0.25">
      <c r="A1393" s="18" t="s">
        <v>5</v>
      </c>
      <c r="B1393" s="18" t="s">
        <v>886</v>
      </c>
      <c r="C1393" s="19">
        <v>41880</v>
      </c>
      <c r="D1393" s="22">
        <v>41965</v>
      </c>
      <c r="E1393" s="20">
        <v>3168.34</v>
      </c>
      <c r="F1393" s="19">
        <v>42058</v>
      </c>
      <c r="G1393" s="20">
        <v>3168.34</v>
      </c>
      <c r="H1393">
        <f t="shared" si="46"/>
        <v>93</v>
      </c>
      <c r="I1393" s="24">
        <f t="shared" si="47"/>
        <v>294655.62</v>
      </c>
    </row>
    <row r="1394" spans="1:9" x14ac:dyDescent="0.25">
      <c r="A1394" s="18" t="s">
        <v>5</v>
      </c>
      <c r="B1394" s="18" t="s">
        <v>1305</v>
      </c>
      <c r="C1394" s="19">
        <v>41928</v>
      </c>
      <c r="D1394" s="22">
        <v>41992</v>
      </c>
      <c r="E1394" s="21">
        <v>4026</v>
      </c>
      <c r="F1394" s="19">
        <v>42053</v>
      </c>
      <c r="G1394" s="21">
        <v>4026</v>
      </c>
      <c r="H1394">
        <f t="shared" si="46"/>
        <v>61</v>
      </c>
      <c r="I1394" s="24">
        <f t="shared" si="47"/>
        <v>245586</v>
      </c>
    </row>
    <row r="1395" spans="1:9" x14ac:dyDescent="0.25">
      <c r="A1395" s="18" t="s">
        <v>5</v>
      </c>
      <c r="B1395" s="18" t="s">
        <v>1306</v>
      </c>
      <c r="C1395" s="19">
        <v>41929</v>
      </c>
      <c r="D1395" s="22">
        <v>42003</v>
      </c>
      <c r="E1395" s="21">
        <v>3276</v>
      </c>
      <c r="F1395" s="19">
        <v>42089</v>
      </c>
      <c r="G1395" s="21">
        <v>3276</v>
      </c>
      <c r="H1395">
        <f t="shared" si="46"/>
        <v>86</v>
      </c>
      <c r="I1395" s="24">
        <f t="shared" si="47"/>
        <v>281736</v>
      </c>
    </row>
    <row r="1396" spans="1:9" x14ac:dyDescent="0.25">
      <c r="A1396" s="18" t="s">
        <v>5</v>
      </c>
      <c r="B1396" s="18" t="s">
        <v>1307</v>
      </c>
      <c r="C1396" s="19">
        <v>41932</v>
      </c>
      <c r="D1396" s="22">
        <v>42002</v>
      </c>
      <c r="E1396" s="20">
        <v>3643.2</v>
      </c>
      <c r="F1396" s="19">
        <v>42083</v>
      </c>
      <c r="G1396" s="20">
        <v>3643.2</v>
      </c>
      <c r="H1396">
        <f t="shared" si="46"/>
        <v>81</v>
      </c>
      <c r="I1396" s="24">
        <f t="shared" si="47"/>
        <v>295099.2</v>
      </c>
    </row>
    <row r="1397" spans="1:9" x14ac:dyDescent="0.25">
      <c r="A1397" s="18" t="s">
        <v>5</v>
      </c>
      <c r="B1397" s="18" t="s">
        <v>1308</v>
      </c>
      <c r="C1397" s="19">
        <v>41926</v>
      </c>
      <c r="D1397" s="22">
        <v>41996</v>
      </c>
      <c r="E1397" s="21">
        <v>104</v>
      </c>
      <c r="F1397" s="19">
        <v>42054</v>
      </c>
      <c r="G1397" s="21">
        <v>104</v>
      </c>
      <c r="H1397">
        <f t="shared" si="46"/>
        <v>58</v>
      </c>
      <c r="I1397" s="24">
        <f t="shared" si="47"/>
        <v>6032</v>
      </c>
    </row>
    <row r="1398" spans="1:9" x14ac:dyDescent="0.25">
      <c r="A1398" s="18" t="s">
        <v>5</v>
      </c>
      <c r="B1398" s="18" t="s">
        <v>1309</v>
      </c>
      <c r="C1398" s="19">
        <v>41899</v>
      </c>
      <c r="D1398" s="22">
        <v>41981</v>
      </c>
      <c r="E1398" s="21">
        <v>854</v>
      </c>
      <c r="F1398" s="19">
        <v>42087</v>
      </c>
      <c r="G1398" s="21">
        <v>854</v>
      </c>
      <c r="H1398">
        <f t="shared" si="46"/>
        <v>106</v>
      </c>
      <c r="I1398" s="24">
        <f t="shared" si="47"/>
        <v>90524</v>
      </c>
    </row>
    <row r="1399" spans="1:9" x14ac:dyDescent="0.25">
      <c r="A1399" s="18" t="s">
        <v>5</v>
      </c>
      <c r="B1399" s="18" t="s">
        <v>1310</v>
      </c>
      <c r="C1399" s="19">
        <v>41928</v>
      </c>
      <c r="D1399" s="22">
        <v>42003</v>
      </c>
      <c r="E1399" s="21">
        <v>488</v>
      </c>
      <c r="F1399" s="19">
        <v>42087</v>
      </c>
      <c r="G1399" s="21">
        <v>488</v>
      </c>
      <c r="H1399">
        <f t="shared" si="46"/>
        <v>84</v>
      </c>
      <c r="I1399" s="24">
        <f t="shared" si="47"/>
        <v>40992</v>
      </c>
    </row>
    <row r="1400" spans="1:9" x14ac:dyDescent="0.25">
      <c r="A1400" s="18" t="s">
        <v>5</v>
      </c>
      <c r="B1400" s="18" t="s">
        <v>1311</v>
      </c>
      <c r="C1400" s="19">
        <v>41925</v>
      </c>
      <c r="D1400" s="22">
        <v>41992</v>
      </c>
      <c r="E1400" s="21">
        <v>6100</v>
      </c>
      <c r="F1400" s="19">
        <v>42087</v>
      </c>
      <c r="G1400" s="21">
        <v>6100</v>
      </c>
      <c r="H1400">
        <f t="shared" si="46"/>
        <v>95</v>
      </c>
      <c r="I1400" s="24">
        <f t="shared" si="47"/>
        <v>579500</v>
      </c>
    </row>
    <row r="1401" spans="1:9" x14ac:dyDescent="0.25">
      <c r="A1401" s="18" t="s">
        <v>5</v>
      </c>
      <c r="B1401" s="18" t="s">
        <v>1312</v>
      </c>
      <c r="C1401" s="19">
        <v>41912</v>
      </c>
      <c r="D1401" s="22">
        <v>41987</v>
      </c>
      <c r="E1401" s="20">
        <v>1605.83</v>
      </c>
      <c r="F1401" s="19">
        <v>42090</v>
      </c>
      <c r="G1401" s="20">
        <v>1605.83</v>
      </c>
      <c r="H1401">
        <f t="shared" si="46"/>
        <v>103</v>
      </c>
      <c r="I1401" s="24">
        <f t="shared" si="47"/>
        <v>165400.49</v>
      </c>
    </row>
    <row r="1402" spans="1:9" x14ac:dyDescent="0.25">
      <c r="A1402" s="18" t="s">
        <v>5</v>
      </c>
      <c r="B1402" s="18" t="s">
        <v>1313</v>
      </c>
      <c r="C1402" s="19">
        <v>41912</v>
      </c>
      <c r="D1402" s="22">
        <v>41987</v>
      </c>
      <c r="E1402" s="20">
        <v>486.78</v>
      </c>
      <c r="F1402" s="19">
        <v>42090</v>
      </c>
      <c r="G1402" s="20">
        <v>486.78</v>
      </c>
      <c r="H1402">
        <f t="shared" si="46"/>
        <v>103</v>
      </c>
      <c r="I1402" s="24">
        <f t="shared" si="47"/>
        <v>50138.34</v>
      </c>
    </row>
    <row r="1403" spans="1:9" x14ac:dyDescent="0.25">
      <c r="A1403" s="18" t="s">
        <v>5</v>
      </c>
      <c r="B1403" s="18" t="s">
        <v>1314</v>
      </c>
      <c r="C1403" s="19">
        <v>41942</v>
      </c>
      <c r="D1403" s="22">
        <v>42022</v>
      </c>
      <c r="E1403" s="21">
        <v>610</v>
      </c>
      <c r="F1403" s="19">
        <v>42026</v>
      </c>
      <c r="G1403" s="21">
        <v>610</v>
      </c>
      <c r="H1403">
        <f t="shared" si="46"/>
        <v>4</v>
      </c>
      <c r="I1403" s="24">
        <f t="shared" si="47"/>
        <v>2440</v>
      </c>
    </row>
    <row r="1404" spans="1:9" x14ac:dyDescent="0.25">
      <c r="A1404" s="18" t="s">
        <v>5</v>
      </c>
      <c r="B1404" s="18" t="s">
        <v>1315</v>
      </c>
      <c r="C1404" s="19">
        <v>41943</v>
      </c>
      <c r="D1404" s="22">
        <v>42022</v>
      </c>
      <c r="E1404" s="20">
        <v>512.4</v>
      </c>
      <c r="F1404" s="19">
        <v>42026</v>
      </c>
      <c r="G1404" s="20">
        <v>512.4</v>
      </c>
      <c r="H1404">
        <f t="shared" si="46"/>
        <v>4</v>
      </c>
      <c r="I1404" s="24">
        <f t="shared" si="47"/>
        <v>2049.6</v>
      </c>
    </row>
    <row r="1405" spans="1:9" x14ac:dyDescent="0.25">
      <c r="A1405" s="18" t="s">
        <v>5</v>
      </c>
      <c r="B1405" s="18" t="s">
        <v>1316</v>
      </c>
      <c r="C1405" s="19">
        <v>41956</v>
      </c>
      <c r="D1405" s="22">
        <f>C1405+30</f>
        <v>41986</v>
      </c>
      <c r="E1405" s="20">
        <v>789.16</v>
      </c>
      <c r="F1405" s="19">
        <v>42026</v>
      </c>
      <c r="G1405" s="20">
        <v>789.16</v>
      </c>
      <c r="H1405">
        <f t="shared" si="46"/>
        <v>40</v>
      </c>
      <c r="I1405" s="24">
        <f t="shared" si="47"/>
        <v>31566.399999999998</v>
      </c>
    </row>
    <row r="1406" spans="1:9" x14ac:dyDescent="0.25">
      <c r="A1406" s="18" t="s">
        <v>5</v>
      </c>
      <c r="B1406" s="18" t="s">
        <v>197</v>
      </c>
      <c r="C1406" s="19">
        <v>41948</v>
      </c>
      <c r="D1406" s="22">
        <v>42028</v>
      </c>
      <c r="E1406" s="20">
        <v>5494.95</v>
      </c>
      <c r="F1406" s="19">
        <v>42081</v>
      </c>
      <c r="G1406" s="20">
        <v>5494.95</v>
      </c>
      <c r="H1406">
        <f t="shared" si="46"/>
        <v>53</v>
      </c>
      <c r="I1406" s="24">
        <f t="shared" si="47"/>
        <v>291232.34999999998</v>
      </c>
    </row>
    <row r="1407" spans="1:9" x14ac:dyDescent="0.25">
      <c r="A1407" s="18" t="s">
        <v>5</v>
      </c>
      <c r="B1407" s="18" t="s">
        <v>1317</v>
      </c>
      <c r="C1407" s="19">
        <v>41960</v>
      </c>
      <c r="D1407" s="22">
        <v>42030</v>
      </c>
      <c r="E1407" s="20">
        <v>9224.9599999999991</v>
      </c>
      <c r="F1407" s="19">
        <v>42081</v>
      </c>
      <c r="G1407" s="20">
        <v>9224.9599999999991</v>
      </c>
      <c r="H1407">
        <f t="shared" si="46"/>
        <v>51</v>
      </c>
      <c r="I1407" s="24">
        <f t="shared" si="47"/>
        <v>470472.95999999996</v>
      </c>
    </row>
    <row r="1408" spans="1:9" x14ac:dyDescent="0.25">
      <c r="A1408" s="18" t="s">
        <v>5</v>
      </c>
      <c r="B1408" s="18" t="s">
        <v>1318</v>
      </c>
      <c r="C1408" s="19">
        <v>41932</v>
      </c>
      <c r="D1408" s="22">
        <v>42028</v>
      </c>
      <c r="E1408" s="21">
        <v>6482</v>
      </c>
      <c r="F1408" s="19">
        <v>42039</v>
      </c>
      <c r="G1408" s="21">
        <v>6482</v>
      </c>
      <c r="H1408">
        <f t="shared" si="46"/>
        <v>11</v>
      </c>
      <c r="I1408" s="24">
        <f t="shared" si="47"/>
        <v>71302</v>
      </c>
    </row>
    <row r="1409" spans="1:9" x14ac:dyDescent="0.25">
      <c r="A1409" s="18" t="s">
        <v>5</v>
      </c>
      <c r="B1409" s="18" t="s">
        <v>1319</v>
      </c>
      <c r="C1409" s="19">
        <v>41957</v>
      </c>
      <c r="D1409" s="22">
        <v>42023</v>
      </c>
      <c r="E1409" s="20">
        <v>2103.2399999999998</v>
      </c>
      <c r="F1409" s="19">
        <v>42026</v>
      </c>
      <c r="G1409" s="20">
        <v>2103.2399999999998</v>
      </c>
      <c r="H1409">
        <f t="shared" si="46"/>
        <v>3</v>
      </c>
      <c r="I1409" s="24">
        <f t="shared" si="47"/>
        <v>6309.7199999999993</v>
      </c>
    </row>
    <row r="1410" spans="1:9" x14ac:dyDescent="0.25">
      <c r="A1410" s="18" t="s">
        <v>5</v>
      </c>
      <c r="B1410" s="18" t="s">
        <v>1320</v>
      </c>
      <c r="C1410" s="19">
        <v>41954</v>
      </c>
      <c r="D1410" s="22">
        <v>42023</v>
      </c>
      <c r="E1410" s="21">
        <v>6490</v>
      </c>
      <c r="F1410" s="19">
        <v>42026</v>
      </c>
      <c r="G1410" s="21">
        <v>6490</v>
      </c>
      <c r="H1410">
        <f t="shared" si="46"/>
        <v>3</v>
      </c>
      <c r="I1410" s="24">
        <f t="shared" si="47"/>
        <v>19470</v>
      </c>
    </row>
    <row r="1411" spans="1:9" x14ac:dyDescent="0.25">
      <c r="A1411" s="18" t="s">
        <v>5</v>
      </c>
      <c r="B1411" s="18" t="s">
        <v>1321</v>
      </c>
      <c r="C1411" s="19">
        <v>41964</v>
      </c>
      <c r="D1411" s="22">
        <f>C1411+30</f>
        <v>41994</v>
      </c>
      <c r="E1411" s="21">
        <v>6490</v>
      </c>
      <c r="F1411" s="19">
        <v>42026</v>
      </c>
      <c r="G1411" s="21">
        <v>6490</v>
      </c>
      <c r="H1411">
        <f t="shared" si="46"/>
        <v>32</v>
      </c>
      <c r="I1411" s="24">
        <f t="shared" si="47"/>
        <v>207680</v>
      </c>
    </row>
    <row r="1412" spans="1:9" x14ac:dyDescent="0.25">
      <c r="A1412" s="18" t="s">
        <v>5</v>
      </c>
      <c r="B1412" s="18" t="s">
        <v>1322</v>
      </c>
      <c r="C1412" s="19">
        <v>41968</v>
      </c>
      <c r="D1412" s="22">
        <v>42035</v>
      </c>
      <c r="E1412" s="21">
        <v>117</v>
      </c>
      <c r="F1412" s="19">
        <v>42046</v>
      </c>
      <c r="G1412" s="21">
        <v>117</v>
      </c>
      <c r="H1412">
        <f t="shared" si="46"/>
        <v>11</v>
      </c>
      <c r="I1412" s="24">
        <f t="shared" si="47"/>
        <v>1287</v>
      </c>
    </row>
    <row r="1413" spans="1:9" x14ac:dyDescent="0.25">
      <c r="A1413" s="18" t="s">
        <v>5</v>
      </c>
      <c r="B1413" s="18" t="s">
        <v>1323</v>
      </c>
      <c r="C1413" s="19">
        <v>41927</v>
      </c>
      <c r="D1413" s="22">
        <f>C1413+30</f>
        <v>41957</v>
      </c>
      <c r="E1413" s="20">
        <v>457.5</v>
      </c>
      <c r="F1413" s="19">
        <v>42026</v>
      </c>
      <c r="G1413" s="20">
        <v>457.5</v>
      </c>
      <c r="H1413">
        <f t="shared" si="46"/>
        <v>69</v>
      </c>
      <c r="I1413" s="24">
        <f t="shared" si="47"/>
        <v>31567.5</v>
      </c>
    </row>
    <row r="1414" spans="1:9" x14ac:dyDescent="0.25">
      <c r="A1414" s="18" t="s">
        <v>366</v>
      </c>
      <c r="B1414" s="18" t="s">
        <v>367</v>
      </c>
      <c r="C1414" s="19">
        <v>42002</v>
      </c>
      <c r="D1414" s="22">
        <f>C1414</f>
        <v>42002</v>
      </c>
      <c r="E1414" s="21">
        <v>500</v>
      </c>
      <c r="F1414" s="19">
        <v>42017</v>
      </c>
      <c r="G1414" s="21">
        <v>500</v>
      </c>
      <c r="H1414">
        <f t="shared" si="46"/>
        <v>15</v>
      </c>
      <c r="I1414" s="24">
        <f t="shared" si="47"/>
        <v>7500</v>
      </c>
    </row>
    <row r="1415" spans="1:9" x14ac:dyDescent="0.25">
      <c r="A1415" s="18" t="s">
        <v>5</v>
      </c>
      <c r="B1415" s="18" t="s">
        <v>1324</v>
      </c>
      <c r="C1415" s="19">
        <v>41988</v>
      </c>
      <c r="D1415" s="22">
        <f>C1415+30</f>
        <v>42018</v>
      </c>
      <c r="E1415" s="20">
        <v>1153.8800000000001</v>
      </c>
      <c r="F1415" s="19">
        <v>42054</v>
      </c>
      <c r="G1415" s="20">
        <v>1153.8800000000001</v>
      </c>
      <c r="H1415">
        <f t="shared" si="46"/>
        <v>36</v>
      </c>
      <c r="I1415" s="24">
        <f t="shared" si="47"/>
        <v>41539.680000000008</v>
      </c>
    </row>
    <row r="1416" spans="1:9" x14ac:dyDescent="0.25">
      <c r="A1416" s="18" t="s">
        <v>366</v>
      </c>
      <c r="B1416" s="18" t="s">
        <v>1325</v>
      </c>
      <c r="C1416" s="19">
        <v>42034</v>
      </c>
      <c r="D1416" s="22">
        <v>42034</v>
      </c>
      <c r="E1416" s="21">
        <v>500</v>
      </c>
      <c r="F1416" s="19">
        <v>42037</v>
      </c>
      <c r="G1416" s="21">
        <v>500</v>
      </c>
      <c r="H1416">
        <f t="shared" si="46"/>
        <v>3</v>
      </c>
      <c r="I1416" s="24">
        <f t="shared" si="47"/>
        <v>1500</v>
      </c>
    </row>
    <row r="1417" spans="1:9" x14ac:dyDescent="0.25">
      <c r="A1417" s="18" t="s">
        <v>8</v>
      </c>
      <c r="B1417" s="18" t="s">
        <v>190</v>
      </c>
      <c r="C1417" s="19">
        <v>42038</v>
      </c>
      <c r="D1417" s="22">
        <v>42040</v>
      </c>
      <c r="E1417" s="21">
        <v>1833</v>
      </c>
      <c r="F1417" s="19">
        <v>42040</v>
      </c>
      <c r="G1417" s="21">
        <v>1833</v>
      </c>
      <c r="H1417">
        <f t="shared" ref="H1417:H1436" si="48">F1417-D1417</f>
        <v>0</v>
      </c>
      <c r="I1417" s="24">
        <f t="shared" ref="I1417:I1480" si="49">E1417*H1417</f>
        <v>0</v>
      </c>
    </row>
    <row r="1418" spans="1:9" x14ac:dyDescent="0.25">
      <c r="A1418" s="18" t="s">
        <v>5</v>
      </c>
      <c r="B1418" s="18" t="s">
        <v>1326</v>
      </c>
      <c r="C1418" s="19">
        <v>41990</v>
      </c>
      <c r="D1418" s="22">
        <v>42062</v>
      </c>
      <c r="E1418" s="21">
        <v>286</v>
      </c>
      <c r="F1418" s="19">
        <v>42082</v>
      </c>
      <c r="G1418" s="21">
        <v>286</v>
      </c>
      <c r="H1418">
        <f t="shared" si="48"/>
        <v>20</v>
      </c>
      <c r="I1418" s="24">
        <f t="shared" si="49"/>
        <v>5720</v>
      </c>
    </row>
    <row r="1419" spans="1:9" x14ac:dyDescent="0.25">
      <c r="A1419" s="18" t="s">
        <v>5</v>
      </c>
      <c r="B1419" s="18" t="s">
        <v>368</v>
      </c>
      <c r="C1419" s="19">
        <v>41883</v>
      </c>
      <c r="D1419" s="22">
        <v>41996</v>
      </c>
      <c r="E1419" s="20">
        <v>52266.35</v>
      </c>
      <c r="F1419" s="19">
        <v>42087</v>
      </c>
      <c r="G1419" s="20">
        <v>52266.35</v>
      </c>
      <c r="H1419">
        <f t="shared" si="48"/>
        <v>91</v>
      </c>
      <c r="I1419" s="24">
        <f t="shared" si="49"/>
        <v>4756237.8499999996</v>
      </c>
    </row>
    <row r="1420" spans="1:9" x14ac:dyDescent="0.25">
      <c r="A1420" s="18" t="s">
        <v>5</v>
      </c>
      <c r="B1420" s="18" t="s">
        <v>1327</v>
      </c>
      <c r="C1420" s="19">
        <v>41978</v>
      </c>
      <c r="D1420" s="22">
        <f t="shared" ref="D1420:D1426" si="50">C1420+30</f>
        <v>42008</v>
      </c>
      <c r="E1420" s="20">
        <v>48.5</v>
      </c>
      <c r="F1420" s="19">
        <v>42054</v>
      </c>
      <c r="G1420" s="20">
        <v>48.5</v>
      </c>
      <c r="H1420">
        <f t="shared" si="48"/>
        <v>46</v>
      </c>
      <c r="I1420" s="24">
        <f t="shared" si="49"/>
        <v>2231</v>
      </c>
    </row>
    <row r="1421" spans="1:9" x14ac:dyDescent="0.25">
      <c r="A1421" s="18" t="s">
        <v>8</v>
      </c>
      <c r="B1421" s="18" t="s">
        <v>138</v>
      </c>
      <c r="C1421" s="19">
        <v>42004</v>
      </c>
      <c r="D1421" s="22">
        <f>C1421</f>
        <v>42004</v>
      </c>
      <c r="E1421" s="21">
        <v>2040</v>
      </c>
      <c r="F1421" s="19">
        <v>42018</v>
      </c>
      <c r="G1421" s="21">
        <v>2040</v>
      </c>
      <c r="H1421">
        <f t="shared" si="48"/>
        <v>14</v>
      </c>
      <c r="I1421" s="24">
        <f t="shared" si="49"/>
        <v>28560</v>
      </c>
    </row>
    <row r="1422" spans="1:9" x14ac:dyDescent="0.25">
      <c r="A1422" s="18" t="s">
        <v>5</v>
      </c>
      <c r="B1422" s="18" t="s">
        <v>1328</v>
      </c>
      <c r="C1422" s="19">
        <v>41983</v>
      </c>
      <c r="D1422" s="22">
        <f t="shared" si="50"/>
        <v>42013</v>
      </c>
      <c r="E1422" s="21">
        <v>610</v>
      </c>
      <c r="F1422" s="19">
        <v>42038</v>
      </c>
      <c r="G1422" s="21">
        <v>610</v>
      </c>
      <c r="H1422">
        <f t="shared" si="48"/>
        <v>25</v>
      </c>
      <c r="I1422" s="24">
        <f t="shared" si="49"/>
        <v>15250</v>
      </c>
    </row>
    <row r="1423" spans="1:9" x14ac:dyDescent="0.25">
      <c r="A1423" s="18" t="s">
        <v>5</v>
      </c>
      <c r="B1423" s="18" t="s">
        <v>1329</v>
      </c>
      <c r="C1423" s="19">
        <v>41982</v>
      </c>
      <c r="D1423" s="22">
        <f t="shared" si="50"/>
        <v>42012</v>
      </c>
      <c r="E1423" s="20">
        <v>2561.63</v>
      </c>
      <c r="F1423" s="19">
        <v>42044</v>
      </c>
      <c r="G1423" s="20">
        <v>2561.63</v>
      </c>
      <c r="H1423">
        <f t="shared" si="48"/>
        <v>32</v>
      </c>
      <c r="I1423" s="24">
        <f t="shared" si="49"/>
        <v>81972.160000000003</v>
      </c>
    </row>
    <row r="1424" spans="1:9" x14ac:dyDescent="0.25">
      <c r="A1424" s="18" t="s">
        <v>5</v>
      </c>
      <c r="B1424" s="18" t="s">
        <v>1330</v>
      </c>
      <c r="C1424" s="19">
        <v>41996</v>
      </c>
      <c r="D1424" s="22">
        <f t="shared" si="50"/>
        <v>42026</v>
      </c>
      <c r="E1424" s="21">
        <v>2260</v>
      </c>
      <c r="F1424" s="19">
        <v>42058</v>
      </c>
      <c r="G1424" s="21">
        <v>2260</v>
      </c>
      <c r="H1424">
        <f t="shared" si="48"/>
        <v>32</v>
      </c>
      <c r="I1424" s="24">
        <f t="shared" si="49"/>
        <v>72320</v>
      </c>
    </row>
    <row r="1425" spans="1:9" x14ac:dyDescent="0.25">
      <c r="A1425" s="18" t="s">
        <v>5</v>
      </c>
      <c r="B1425" s="18" t="s">
        <v>1331</v>
      </c>
      <c r="C1425" s="19">
        <v>41971</v>
      </c>
      <c r="D1425" s="22">
        <f t="shared" si="50"/>
        <v>42001</v>
      </c>
      <c r="E1425" s="20">
        <v>2552.2399999999998</v>
      </c>
      <c r="F1425" s="19">
        <v>42054</v>
      </c>
      <c r="G1425" s="20">
        <v>2552.2399999999998</v>
      </c>
      <c r="H1425">
        <f t="shared" si="48"/>
        <v>53</v>
      </c>
      <c r="I1425" s="24">
        <f t="shared" si="49"/>
        <v>135268.72</v>
      </c>
    </row>
    <row r="1426" spans="1:9" x14ac:dyDescent="0.25">
      <c r="A1426" s="18" t="s">
        <v>8</v>
      </c>
      <c r="B1426" s="18" t="s">
        <v>418</v>
      </c>
      <c r="C1426" s="19">
        <v>41990</v>
      </c>
      <c r="D1426" s="22">
        <f t="shared" si="50"/>
        <v>42020</v>
      </c>
      <c r="E1426" s="20">
        <v>5453.4</v>
      </c>
      <c r="F1426" s="19">
        <v>42044</v>
      </c>
      <c r="G1426" s="20">
        <v>5453.4</v>
      </c>
      <c r="H1426">
        <f t="shared" si="48"/>
        <v>24</v>
      </c>
      <c r="I1426" s="24">
        <f t="shared" si="49"/>
        <v>130881.59999999999</v>
      </c>
    </row>
    <row r="1427" spans="1:9" x14ac:dyDescent="0.25">
      <c r="A1427" s="18" t="s">
        <v>5</v>
      </c>
      <c r="B1427" s="18" t="s">
        <v>1332</v>
      </c>
      <c r="C1427" s="19">
        <v>42002</v>
      </c>
      <c r="D1427" s="22">
        <v>42064</v>
      </c>
      <c r="E1427" s="21">
        <v>345</v>
      </c>
      <c r="F1427" s="19">
        <v>42082</v>
      </c>
      <c r="G1427" s="21">
        <v>345</v>
      </c>
      <c r="H1427">
        <f t="shared" si="48"/>
        <v>18</v>
      </c>
      <c r="I1427" s="24">
        <f t="shared" si="49"/>
        <v>6210</v>
      </c>
    </row>
    <row r="1428" spans="1:9" x14ac:dyDescent="0.25">
      <c r="A1428" s="18" t="s">
        <v>5</v>
      </c>
      <c r="B1428" s="18" t="s">
        <v>381</v>
      </c>
      <c r="C1428" s="19">
        <v>41963</v>
      </c>
      <c r="D1428" s="22">
        <v>42064</v>
      </c>
      <c r="E1428" s="20">
        <v>658.94</v>
      </c>
      <c r="F1428" s="19">
        <v>42072</v>
      </c>
      <c r="G1428" s="20">
        <v>658.94</v>
      </c>
      <c r="H1428">
        <f t="shared" si="48"/>
        <v>8</v>
      </c>
      <c r="I1428" s="24">
        <f t="shared" si="49"/>
        <v>5271.52</v>
      </c>
    </row>
    <row r="1429" spans="1:9" x14ac:dyDescent="0.25">
      <c r="A1429" s="18" t="s">
        <v>5</v>
      </c>
      <c r="B1429" s="18" t="s">
        <v>1333</v>
      </c>
      <c r="C1429" s="19">
        <v>41873</v>
      </c>
      <c r="D1429" s="22">
        <v>42064</v>
      </c>
      <c r="E1429" s="20">
        <v>2.95</v>
      </c>
      <c r="F1429" s="19">
        <v>42086</v>
      </c>
      <c r="G1429" s="20">
        <v>2.95</v>
      </c>
      <c r="H1429">
        <f t="shared" si="48"/>
        <v>22</v>
      </c>
      <c r="I1429" s="24">
        <f t="shared" si="49"/>
        <v>64.900000000000006</v>
      </c>
    </row>
    <row r="1430" spans="1:9" x14ac:dyDescent="0.25">
      <c r="A1430" s="18" t="s">
        <v>5</v>
      </c>
      <c r="B1430" s="18" t="s">
        <v>1334</v>
      </c>
      <c r="C1430" s="19">
        <v>41878</v>
      </c>
      <c r="D1430" s="22">
        <v>42064</v>
      </c>
      <c r="E1430" s="20">
        <v>127.5</v>
      </c>
      <c r="F1430" s="19">
        <v>42086</v>
      </c>
      <c r="G1430" s="20">
        <v>127.5</v>
      </c>
      <c r="H1430">
        <f t="shared" si="48"/>
        <v>22</v>
      </c>
      <c r="I1430" s="24">
        <f t="shared" si="49"/>
        <v>2805</v>
      </c>
    </row>
    <row r="1431" spans="1:9" x14ac:dyDescent="0.25">
      <c r="A1431" s="18" t="s">
        <v>5</v>
      </c>
      <c r="B1431" s="18" t="s">
        <v>1335</v>
      </c>
      <c r="C1431" s="19">
        <v>41879</v>
      </c>
      <c r="D1431" s="22">
        <v>42064</v>
      </c>
      <c r="E1431" s="20">
        <v>148.74</v>
      </c>
      <c r="F1431" s="19">
        <v>42086</v>
      </c>
      <c r="G1431" s="20">
        <v>148.74</v>
      </c>
      <c r="H1431">
        <f t="shared" si="48"/>
        <v>22</v>
      </c>
      <c r="I1431" s="24">
        <f t="shared" si="49"/>
        <v>3272.28</v>
      </c>
    </row>
    <row r="1432" spans="1:9" x14ac:dyDescent="0.25">
      <c r="A1432" s="18" t="s">
        <v>5</v>
      </c>
      <c r="B1432" s="18" t="s">
        <v>1336</v>
      </c>
      <c r="C1432" s="19">
        <v>41880</v>
      </c>
      <c r="D1432" s="22">
        <v>42064</v>
      </c>
      <c r="E1432" s="20">
        <v>7.52</v>
      </c>
      <c r="F1432" s="19">
        <v>42086</v>
      </c>
      <c r="G1432" s="20">
        <v>7.52</v>
      </c>
      <c r="H1432">
        <f t="shared" si="48"/>
        <v>22</v>
      </c>
      <c r="I1432" s="24">
        <f t="shared" si="49"/>
        <v>165.44</v>
      </c>
    </row>
    <row r="1433" spans="1:9" x14ac:dyDescent="0.25">
      <c r="A1433" s="18" t="s">
        <v>208</v>
      </c>
      <c r="B1433" s="18" t="s">
        <v>1337</v>
      </c>
      <c r="C1433" s="19">
        <v>42004</v>
      </c>
      <c r="D1433" s="22">
        <f>C1433+30</f>
        <v>42034</v>
      </c>
      <c r="E1433" s="21">
        <v>1400</v>
      </c>
      <c r="F1433" s="19">
        <v>42053</v>
      </c>
      <c r="G1433" s="21">
        <v>1400</v>
      </c>
      <c r="H1433">
        <f t="shared" si="48"/>
        <v>19</v>
      </c>
      <c r="I1433" s="24">
        <f t="shared" si="49"/>
        <v>26600</v>
      </c>
    </row>
    <row r="1434" spans="1:9" x14ac:dyDescent="0.25">
      <c r="A1434" s="18" t="s">
        <v>208</v>
      </c>
      <c r="B1434" s="18" t="s">
        <v>209</v>
      </c>
      <c r="C1434" s="19">
        <v>42004</v>
      </c>
      <c r="D1434" s="22">
        <f>C1434+30</f>
        <v>42034</v>
      </c>
      <c r="E1434" s="21">
        <v>800</v>
      </c>
      <c r="F1434" s="19">
        <v>42053</v>
      </c>
      <c r="G1434" s="21">
        <v>800</v>
      </c>
      <c r="H1434">
        <f t="shared" si="48"/>
        <v>19</v>
      </c>
      <c r="I1434" s="24">
        <f t="shared" si="49"/>
        <v>15200</v>
      </c>
    </row>
    <row r="1435" spans="1:9" x14ac:dyDescent="0.25">
      <c r="A1435" s="18" t="s">
        <v>5</v>
      </c>
      <c r="B1435" s="18" t="s">
        <v>15</v>
      </c>
      <c r="C1435" s="19">
        <v>41325</v>
      </c>
      <c r="D1435" s="22">
        <v>41421</v>
      </c>
      <c r="E1435" s="20">
        <v>6866.7154477513204</v>
      </c>
      <c r="F1435" s="19">
        <v>42082</v>
      </c>
      <c r="G1435" s="20">
        <v>6277.82429801531</v>
      </c>
      <c r="H1435">
        <f t="shared" si="48"/>
        <v>661</v>
      </c>
      <c r="I1435" s="24">
        <f t="shared" si="49"/>
        <v>4538898.9109636229</v>
      </c>
    </row>
    <row r="1436" spans="1:9" x14ac:dyDescent="0.25">
      <c r="A1436" s="18" t="s">
        <v>5</v>
      </c>
      <c r="B1436" s="18" t="s">
        <v>16</v>
      </c>
      <c r="C1436" s="19">
        <v>41746</v>
      </c>
      <c r="D1436" s="22">
        <v>41833</v>
      </c>
      <c r="E1436" s="20">
        <v>6859.0528958500199</v>
      </c>
      <c r="F1436" s="19">
        <v>42046</v>
      </c>
      <c r="G1436" s="20">
        <v>6270.2665438615104</v>
      </c>
      <c r="H1436">
        <f t="shared" si="48"/>
        <v>213</v>
      </c>
      <c r="I1436" s="24">
        <f t="shared" si="49"/>
        <v>1460978.2668160542</v>
      </c>
    </row>
    <row r="1437" spans="1:9" x14ac:dyDescent="0.25">
      <c r="E1437" s="24">
        <f>SUM(E9:E1436)</f>
        <v>17616015.798343621</v>
      </c>
      <c r="G1437" s="24">
        <f>SUM(G9:G1436)</f>
        <v>16667714.330841895</v>
      </c>
      <c r="I1437" s="24">
        <f>SUM(I9:I1436)</f>
        <v>1073682036.8177797</v>
      </c>
    </row>
    <row r="1441" spans="5:9" x14ac:dyDescent="0.25">
      <c r="E1441" s="10" t="s">
        <v>1338</v>
      </c>
      <c r="F1441" s="11"/>
      <c r="G1441" s="11"/>
      <c r="H1441" s="12"/>
      <c r="I1441" s="16">
        <f>I1437/G1437</f>
        <v>64.416872974061064</v>
      </c>
    </row>
    <row r="1442" spans="5:9" x14ac:dyDescent="0.25">
      <c r="E1442" s="13" t="s">
        <v>13</v>
      </c>
      <c r="F1442" s="14"/>
      <c r="G1442" s="14"/>
      <c r="H1442" s="15"/>
      <c r="I1442" s="17">
        <f>60+I1441</f>
        <v>124.41687297406106</v>
      </c>
    </row>
  </sheetData>
  <mergeCells count="1">
    <mergeCell ref="A6:I7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Indicatore Tempestività Pagamen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ao moscati</cp:lastModifiedBy>
  <cp:lastPrinted>2015-05-21T13:55:21Z</cp:lastPrinted>
  <dcterms:created xsi:type="dcterms:W3CDTF">2015-02-03T13:05:47Z</dcterms:created>
  <dcterms:modified xsi:type="dcterms:W3CDTF">2015-05-21T15:13:37Z</dcterms:modified>
</cp:coreProperties>
</file>